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90" windowWidth="17400" windowHeight="10785" activeTab="0"/>
  </bookViews>
  <sheets>
    <sheet name="Highlands" sheetId="1" r:id="rId1"/>
    <sheet name="Bergen" sheetId="2" r:id="rId2"/>
    <sheet name="Hunterdon" sheetId="3" r:id="rId3"/>
    <sheet name="Morris" sheetId="4" r:id="rId4"/>
    <sheet name="Passaic" sheetId="5" r:id="rId5"/>
    <sheet name="Somerset" sheetId="6" r:id="rId6"/>
    <sheet name="Sussex" sheetId="7" r:id="rId7"/>
    <sheet name="Warren" sheetId="8" r:id="rId8"/>
  </sheets>
  <definedNames>
    <definedName name="_xlnm.Print_Area" localSheetId="1">'Bergen'!$A$1:$L$20</definedName>
    <definedName name="_xlnm.Print_Area" localSheetId="0">'Highlands'!$A$1:$L$106</definedName>
    <definedName name="_xlnm.Print_Area" localSheetId="2">'Hunterdon'!$A$1:$L$33</definedName>
    <definedName name="_xlnm.Print_Area" localSheetId="3">'Morris'!$A$1:$L$50</definedName>
    <definedName name="_xlnm.Print_Area" localSheetId="4">'Passaic'!$A$1:$L$8</definedName>
    <definedName name="_xlnm.Print_Area" localSheetId="5">'Somerset'!$A$1:$L$8</definedName>
    <definedName name="_xlnm.Print_Area" localSheetId="6">'Sussex'!$A$1:$L$13</definedName>
    <definedName name="_xlnm.Print_Area" localSheetId="7">'Warren'!$A$1:$L$22</definedName>
  </definedNames>
  <calcPr fullCalcOnLoad="1"/>
</workbook>
</file>

<file path=xl/sharedStrings.xml><?xml version="1.0" encoding="utf-8"?>
<sst xmlns="http://schemas.openxmlformats.org/spreadsheetml/2006/main" count="536" uniqueCount="117">
  <si>
    <t>COUNTY</t>
  </si>
  <si>
    <t>MUNI</t>
  </si>
  <si>
    <t>Bergen</t>
  </si>
  <si>
    <t>OAKLAND BOROUGH</t>
  </si>
  <si>
    <t>MAHWAH TOWNSHIP</t>
  </si>
  <si>
    <t>Hunterdon</t>
  </si>
  <si>
    <t>MILFORD BOROUGH</t>
  </si>
  <si>
    <t>TEWKSBURY TOWNSHIP</t>
  </si>
  <si>
    <t>LEBANON TOWNSHIP</t>
  </si>
  <si>
    <t>LEBANON BOROUGH</t>
  </si>
  <si>
    <t>HOLLAND TOWNSHIP</t>
  </si>
  <si>
    <t>HIGH BRIDGE BOROUGH</t>
  </si>
  <si>
    <t>HAMPTON BOROUGH</t>
  </si>
  <si>
    <t>CLINTON TOWNSHIP</t>
  </si>
  <si>
    <t>CLINTON TOWN</t>
  </si>
  <si>
    <t>CALIFON BOROUGH</t>
  </si>
  <si>
    <t>BLOOMSBURY BOROUGH</t>
  </si>
  <si>
    <t>BETHLEHEM TOWNSHIP</t>
  </si>
  <si>
    <t>ALEXANDRIA TOWNSHIP</t>
  </si>
  <si>
    <t>GLEN GARDNER BOROUGH</t>
  </si>
  <si>
    <t>UNION TOWNSHIP</t>
  </si>
  <si>
    <t>Morris</t>
  </si>
  <si>
    <t>RANDOLPH TOWNSHIP</t>
  </si>
  <si>
    <t>MONTVILLE TOWNSHIP</t>
  </si>
  <si>
    <t>MORRIS PLAINS BOROUGH</t>
  </si>
  <si>
    <t>MORRIS TOWNSHIP</t>
  </si>
  <si>
    <t>MORRISTOWN TOWN</t>
  </si>
  <si>
    <t>MOUNT ARLINGTON BOROUGH</t>
  </si>
  <si>
    <t>MOUNT OLIVE TOWNSHIP</t>
  </si>
  <si>
    <t>MOUNTAIN LAKES BOROUGH</t>
  </si>
  <si>
    <t>NETCONG BOROUGH</t>
  </si>
  <si>
    <t>PEQUANNOCK TOWNSHIP</t>
  </si>
  <si>
    <t>MINE HILL TOWNSHIP</t>
  </si>
  <si>
    <t>CHESTER TOWNSHIP</t>
  </si>
  <si>
    <t>PARSIPPANY TROY HILLS TOWNSHIP</t>
  </si>
  <si>
    <t>MENDHAM TOWNSHIP</t>
  </si>
  <si>
    <t>MENDHAM BOROUGH</t>
  </si>
  <si>
    <t>KINNELON BOROUGH</t>
  </si>
  <si>
    <t>JEFFERSON TOWNSHIP</t>
  </si>
  <si>
    <t>HARDING TOWNSHIP</t>
  </si>
  <si>
    <t>HANOVER TOWNSHIP</t>
  </si>
  <si>
    <t>ROCKAWAY BOROUGH</t>
  </si>
  <si>
    <t>DENVILLE TOWNSHIP</t>
  </si>
  <si>
    <t>ROCKAWAY TOWNSHIP</t>
  </si>
  <si>
    <t>CHESTER BOROUGH</t>
  </si>
  <si>
    <t>BUTLER BOROUGH</t>
  </si>
  <si>
    <t>BOONTON TOWNSHIP</t>
  </si>
  <si>
    <t>BOONTON TOWN</t>
  </si>
  <si>
    <t>DOVER TOWN</t>
  </si>
  <si>
    <t>ROXBURY TOWNSHIP</t>
  </si>
  <si>
    <t>VICTORY GARDENS BOROUGH</t>
  </si>
  <si>
    <t>WASHINGTON TOWNSHIP</t>
  </si>
  <si>
    <t>WHARTON BOROUGH</t>
  </si>
  <si>
    <t>RIVERDALE BOROUGH</t>
  </si>
  <si>
    <t>Passaic</t>
  </si>
  <si>
    <t>WANAQUE BOROUGH</t>
  </si>
  <si>
    <t>WEST MILFORD TOWNSHIP</t>
  </si>
  <si>
    <t>RINGWOOD BOROUGH</t>
  </si>
  <si>
    <t>POMPTON LAKES BOROUGH</t>
  </si>
  <si>
    <t>BLOOMINGDALE BOROUGH</t>
  </si>
  <si>
    <t>Somerset</t>
  </si>
  <si>
    <t>BERNARDS TOWNSHIP</t>
  </si>
  <si>
    <t>BERNARDSVILLE BOROUGH</t>
  </si>
  <si>
    <t>FAR HILLS BOROUGH</t>
  </si>
  <si>
    <t>PEAPACK GLADSTONE BOROUGH</t>
  </si>
  <si>
    <t>BEDMINSTER TOWNSHIP</t>
  </si>
  <si>
    <t>Sussex</t>
  </si>
  <si>
    <t>OGDENSBURG BOROUGH</t>
  </si>
  <si>
    <t>HOPATCONG BOROUGH</t>
  </si>
  <si>
    <t>VERNON TOWNSHIP</t>
  </si>
  <si>
    <t>SPARTA TOWNSHIP</t>
  </si>
  <si>
    <t>HAMBURG BOROUGH</t>
  </si>
  <si>
    <t>GREEN TOWNSHIP</t>
  </si>
  <si>
    <t>FRANKLIN BOROUGH</t>
  </si>
  <si>
    <t>BYRAM TOWNSHIP</t>
  </si>
  <si>
    <t>HARDYSTON TOWNSHIP</t>
  </si>
  <si>
    <t>STANHOPE BOROUGH</t>
  </si>
  <si>
    <t>Warren</t>
  </si>
  <si>
    <t>GREENWICH TOWNSHIP</t>
  </si>
  <si>
    <t>WASHINGTON BOROUGH</t>
  </si>
  <si>
    <t>POHATCONG TOWNSHIP</t>
  </si>
  <si>
    <t>PHILLIPSBURG TOWNSHIP</t>
  </si>
  <si>
    <t>OXFORD TOWNSHIP</t>
  </si>
  <si>
    <t>MANSFIELD TOWNSHIP</t>
  </si>
  <si>
    <t>LOPATCONG TOWNSHIP</t>
  </si>
  <si>
    <t>LIBERTY TOWNSHIP</t>
  </si>
  <si>
    <t>INDEPENDENCE TOWNSHIP</t>
  </si>
  <si>
    <t>HOPE TOWNSHIP</t>
  </si>
  <si>
    <t>HACKETTSTOWN</t>
  </si>
  <si>
    <t>FREHLINGHUYSEN TOWNSHIP</t>
  </si>
  <si>
    <t>FRANKLIN TOWNSHIP</t>
  </si>
  <si>
    <t>BELVIDERE TOWNSHIP</t>
  </si>
  <si>
    <t>ALPHA BOROUGH</t>
  </si>
  <si>
    <t>ALLAMUCHY TOWNSHIP</t>
  </si>
  <si>
    <t>WHITE TOWNSHIP</t>
  </si>
  <si>
    <t>HARMONY TOWNSHIP</t>
  </si>
  <si>
    <t>Total Parcels</t>
  </si>
  <si>
    <t>Total Acres</t>
  </si>
  <si>
    <t>PLAN RES CNT</t>
  </si>
  <si>
    <t>PLAN RES ACRES</t>
  </si>
  <si>
    <t>PLAN NON RES CNT</t>
  </si>
  <si>
    <t>PLAN NON RES ACRES</t>
  </si>
  <si>
    <t>PRES RES CNT</t>
  </si>
  <si>
    <t>PRES RES ACRES</t>
  </si>
  <si>
    <t>PRES NON RES CNT</t>
  </si>
  <si>
    <t>PRES NON RES ACRES</t>
  </si>
  <si>
    <t>PLAN RES CNT = Number of Undeveloped Planning Area Parcels Residentially Zoned</t>
  </si>
  <si>
    <t>Key to Column Headings:</t>
  </si>
  <si>
    <t>PLAN NON RES CNT = Number of Undeveloped Planning Area Parcels Non-Residentially Zoned</t>
  </si>
  <si>
    <t>PLAN RES ACRES = Acreage of Undeveloped Planning Area Parcels Residentially Zoned</t>
  </si>
  <si>
    <t>PLAN NON RES ACRES = Acreage of Undeveloped Planning Area Parcels Non-Residentially Zoned</t>
  </si>
  <si>
    <t>PRES RES CNT = Number of Undeveloped Preservation Area Parcels Residentially Zoned</t>
  </si>
  <si>
    <t>PRES RES ACRES = Acreage of Undeveloped Preservation Area Parcels Residentially Zoned</t>
  </si>
  <si>
    <t>PRES NON RES CNT = Number of Undeveloped Preservation Area Parcels Non-Residentially Zoned</t>
  </si>
  <si>
    <t>PRES NON RES ACRES = Acreage of Undeveloped Preservation Area Parcels Non-Residentially Zoned</t>
  </si>
  <si>
    <t>Total Parcels = Number of Undeveloped Parcels for both Planning Area and Preservation Area</t>
  </si>
  <si>
    <t>Totals Acres = Acreage of Undeveloped Parcels for both Planning Area and Preservation Area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</si>
</sst>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1" xfId="19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0" fontId="3" fillId="3" borderId="0" xfId="0" applyFont="1" applyFill="1" applyAlignment="1">
      <alignment/>
    </xf>
    <xf numFmtId="0" fontId="2" fillId="0" borderId="1" xfId="19" applyFont="1" applyFill="1" applyBorder="1" applyAlignment="1">
      <alignment/>
      <protection/>
    </xf>
    <xf numFmtId="4" fontId="2" fillId="0" borderId="1" xfId="19" applyNumberFormat="1" applyFont="1" applyFill="1" applyBorder="1" applyAlignment="1">
      <alignment horizontal="center"/>
      <protection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3" borderId="1" xfId="0" applyFont="1" applyFill="1" applyBorder="1" applyAlignment="1">
      <alignment/>
    </xf>
    <xf numFmtId="4" fontId="3" fillId="3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tabSelected="1" workbookViewId="0" topLeftCell="A54">
      <selection activeCell="G108" sqref="G108"/>
    </sheetView>
  </sheetViews>
  <sheetFormatPr defaultColWidth="9.140625" defaultRowHeight="12.75"/>
  <cols>
    <col min="1" max="1" width="8.140625" style="2" bestFit="1" customWidth="1"/>
    <col min="2" max="2" width="27.8515625" style="2" bestFit="1" customWidth="1"/>
    <col min="3" max="3" width="11.421875" style="2" bestFit="1" customWidth="1"/>
    <col min="4" max="4" width="13.7109375" style="2" bestFit="1" customWidth="1"/>
    <col min="5" max="5" width="15.140625" style="2" bestFit="1" customWidth="1"/>
    <col min="6" max="6" width="17.421875" style="2" bestFit="1" customWidth="1"/>
    <col min="7" max="7" width="11.28125" style="2" bestFit="1" customWidth="1"/>
    <col min="8" max="8" width="13.57421875" style="2" bestFit="1" customWidth="1"/>
    <col min="9" max="9" width="15.00390625" style="2" bestFit="1" customWidth="1"/>
    <col min="10" max="10" width="17.28125" style="2" bestFit="1" customWidth="1"/>
    <col min="11" max="11" width="9.8515625" style="2" bestFit="1" customWidth="1"/>
    <col min="12" max="12" width="9.00390625" style="2" bestFit="1" customWidth="1"/>
    <col min="13" max="16384" width="9.140625" style="2" customWidth="1"/>
  </cols>
  <sheetData>
    <row r="1" spans="1:12" ht="11.25">
      <c r="A1" s="1" t="s">
        <v>0</v>
      </c>
      <c r="B1" s="1" t="s">
        <v>1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1" t="s">
        <v>104</v>
      </c>
      <c r="J1" s="1" t="s">
        <v>105</v>
      </c>
      <c r="K1" s="1" t="s">
        <v>96</v>
      </c>
      <c r="L1" s="1" t="s">
        <v>97</v>
      </c>
    </row>
    <row r="2" spans="1:12" ht="11.25">
      <c r="A2" s="4" t="s">
        <v>2</v>
      </c>
      <c r="B2" s="4" t="s">
        <v>3</v>
      </c>
      <c r="C2" s="5">
        <v>62</v>
      </c>
      <c r="D2" s="5">
        <v>160.7950728938874</v>
      </c>
      <c r="E2" s="5">
        <v>25</v>
      </c>
      <c r="F2" s="5">
        <v>109.00846011057797</v>
      </c>
      <c r="G2" s="5">
        <v>64</v>
      </c>
      <c r="H2" s="5">
        <v>347.51805662865945</v>
      </c>
      <c r="I2" s="5">
        <v>15</v>
      </c>
      <c r="J2" s="5">
        <v>28.68699031794751</v>
      </c>
      <c r="K2" s="6">
        <f aca="true" t="shared" si="0" ref="K2:K33">C2+E2+G2+I2</f>
        <v>166</v>
      </c>
      <c r="L2" s="6">
        <f aca="true" t="shared" si="1" ref="L2:L33">D2+F2+H2+J2</f>
        <v>646.0085799510724</v>
      </c>
    </row>
    <row r="3" spans="1:12" ht="11.25">
      <c r="A3" s="4" t="s">
        <v>2</v>
      </c>
      <c r="B3" s="4" t="s">
        <v>4</v>
      </c>
      <c r="C3" s="5">
        <v>150</v>
      </c>
      <c r="D3" s="5">
        <v>242.01660445291316</v>
      </c>
      <c r="E3" s="5">
        <v>50</v>
      </c>
      <c r="F3" s="5">
        <v>122.60539355887656</v>
      </c>
      <c r="G3" s="5">
        <v>161</v>
      </c>
      <c r="H3" s="5">
        <v>445.1778499858966</v>
      </c>
      <c r="I3" s="5">
        <v>2</v>
      </c>
      <c r="J3" s="5">
        <v>10.318771651166111</v>
      </c>
      <c r="K3" s="6">
        <f t="shared" si="0"/>
        <v>363</v>
      </c>
      <c r="L3" s="6">
        <f t="shared" si="1"/>
        <v>820.1186196488525</v>
      </c>
    </row>
    <row r="4" spans="1:12" ht="11.25">
      <c r="A4" s="4" t="s">
        <v>5</v>
      </c>
      <c r="B4" s="4" t="s">
        <v>6</v>
      </c>
      <c r="C4" s="5">
        <v>40</v>
      </c>
      <c r="D4" s="5">
        <v>130.68762498118295</v>
      </c>
      <c r="E4" s="5">
        <v>2</v>
      </c>
      <c r="F4" s="5">
        <v>0.48052575268335307</v>
      </c>
      <c r="G4" s="5">
        <v>0</v>
      </c>
      <c r="H4" s="5">
        <v>0</v>
      </c>
      <c r="I4" s="5">
        <v>0</v>
      </c>
      <c r="J4" s="5">
        <v>0</v>
      </c>
      <c r="K4" s="6">
        <f t="shared" si="0"/>
        <v>42</v>
      </c>
      <c r="L4" s="6">
        <f t="shared" si="1"/>
        <v>131.1681507338663</v>
      </c>
    </row>
    <row r="5" spans="1:12" ht="11.25">
      <c r="A5" s="4" t="s">
        <v>5</v>
      </c>
      <c r="B5" s="4" t="s">
        <v>7</v>
      </c>
      <c r="C5" s="5">
        <v>84</v>
      </c>
      <c r="D5" s="5">
        <v>1326.309782514938</v>
      </c>
      <c r="E5" s="5">
        <v>2</v>
      </c>
      <c r="F5" s="5">
        <v>22.06115194069903</v>
      </c>
      <c r="G5" s="5">
        <v>262</v>
      </c>
      <c r="H5" s="5">
        <v>1854.9544658794455</v>
      </c>
      <c r="I5" s="5">
        <v>0</v>
      </c>
      <c r="J5" s="5">
        <v>0</v>
      </c>
      <c r="K5" s="6">
        <f t="shared" si="0"/>
        <v>348</v>
      </c>
      <c r="L5" s="6">
        <f t="shared" si="1"/>
        <v>3203.3254003350826</v>
      </c>
    </row>
    <row r="6" spans="1:12" ht="11.25">
      <c r="A6" s="4" t="s">
        <v>5</v>
      </c>
      <c r="B6" s="4" t="s">
        <v>8</v>
      </c>
      <c r="C6" s="5">
        <v>0</v>
      </c>
      <c r="D6" s="5">
        <v>0</v>
      </c>
      <c r="E6" s="5">
        <v>1</v>
      </c>
      <c r="F6" s="5">
        <v>0.5343208882478486</v>
      </c>
      <c r="G6" s="5">
        <v>344</v>
      </c>
      <c r="H6" s="5">
        <v>2927.763713308817</v>
      </c>
      <c r="I6" s="5">
        <v>21</v>
      </c>
      <c r="J6" s="5">
        <v>216.68264837680502</v>
      </c>
      <c r="K6" s="6">
        <f t="shared" si="0"/>
        <v>366</v>
      </c>
      <c r="L6" s="6">
        <f t="shared" si="1"/>
        <v>3144.9806825738697</v>
      </c>
    </row>
    <row r="7" spans="1:12" ht="11.25">
      <c r="A7" s="4" t="s">
        <v>5</v>
      </c>
      <c r="B7" s="4" t="s">
        <v>9</v>
      </c>
      <c r="C7" s="5">
        <v>12</v>
      </c>
      <c r="D7" s="5">
        <v>44.485547967781436</v>
      </c>
      <c r="E7" s="5">
        <v>13</v>
      </c>
      <c r="F7" s="5">
        <v>42.010531368481736</v>
      </c>
      <c r="G7" s="5">
        <v>0</v>
      </c>
      <c r="H7" s="5">
        <v>0</v>
      </c>
      <c r="I7" s="5">
        <v>0</v>
      </c>
      <c r="J7" s="5">
        <v>0</v>
      </c>
      <c r="K7" s="6">
        <f t="shared" si="0"/>
        <v>25</v>
      </c>
      <c r="L7" s="6">
        <f t="shared" si="1"/>
        <v>86.49607933626316</v>
      </c>
    </row>
    <row r="8" spans="1:12" ht="11.25">
      <c r="A8" s="4" t="s">
        <v>5</v>
      </c>
      <c r="B8" s="4" t="s">
        <v>10</v>
      </c>
      <c r="C8" s="5">
        <v>188</v>
      </c>
      <c r="D8" s="5">
        <v>2401.083781917217</v>
      </c>
      <c r="E8" s="5">
        <v>3</v>
      </c>
      <c r="F8" s="5">
        <v>2.895951845861545</v>
      </c>
      <c r="G8" s="5">
        <v>27</v>
      </c>
      <c r="H8" s="5">
        <v>190.01603078508407</v>
      </c>
      <c r="I8" s="5">
        <v>0</v>
      </c>
      <c r="J8" s="5">
        <v>0</v>
      </c>
      <c r="K8" s="6">
        <f t="shared" si="0"/>
        <v>218</v>
      </c>
      <c r="L8" s="6">
        <f t="shared" si="1"/>
        <v>2593.9957645481627</v>
      </c>
    </row>
    <row r="9" spans="1:12" ht="11.25">
      <c r="A9" s="4" t="s">
        <v>5</v>
      </c>
      <c r="B9" s="4" t="s">
        <v>11</v>
      </c>
      <c r="C9" s="5">
        <v>51</v>
      </c>
      <c r="D9" s="5">
        <v>140.82077466079264</v>
      </c>
      <c r="E9" s="5">
        <v>13</v>
      </c>
      <c r="F9" s="5">
        <v>41.85781107609072</v>
      </c>
      <c r="G9" s="5">
        <v>0</v>
      </c>
      <c r="H9" s="5">
        <v>0</v>
      </c>
      <c r="I9" s="5">
        <v>0</v>
      </c>
      <c r="J9" s="5">
        <v>0</v>
      </c>
      <c r="K9" s="6">
        <f t="shared" si="0"/>
        <v>64</v>
      </c>
      <c r="L9" s="6">
        <f t="shared" si="1"/>
        <v>182.67858573688335</v>
      </c>
    </row>
    <row r="10" spans="1:12" ht="11.25">
      <c r="A10" s="4" t="s">
        <v>5</v>
      </c>
      <c r="B10" s="4" t="s">
        <v>12</v>
      </c>
      <c r="C10" s="5">
        <v>0</v>
      </c>
      <c r="D10" s="5">
        <v>0</v>
      </c>
      <c r="E10" s="5">
        <v>0</v>
      </c>
      <c r="F10" s="5">
        <v>0</v>
      </c>
      <c r="G10" s="5">
        <v>35</v>
      </c>
      <c r="H10" s="5">
        <v>179.67418127663947</v>
      </c>
      <c r="I10" s="5">
        <v>15</v>
      </c>
      <c r="J10" s="5">
        <v>173.0602182965027</v>
      </c>
      <c r="K10" s="6">
        <f t="shared" si="0"/>
        <v>50</v>
      </c>
      <c r="L10" s="6">
        <f t="shared" si="1"/>
        <v>352.7343995731422</v>
      </c>
    </row>
    <row r="11" spans="1:12" ht="11.25">
      <c r="A11" s="4" t="s">
        <v>5</v>
      </c>
      <c r="B11" s="4" t="s">
        <v>13</v>
      </c>
      <c r="C11" s="5">
        <v>198</v>
      </c>
      <c r="D11" s="5">
        <v>1717.4370455374778</v>
      </c>
      <c r="E11" s="5">
        <v>64</v>
      </c>
      <c r="F11" s="5">
        <v>1072.536534664609</v>
      </c>
      <c r="G11" s="5">
        <v>7</v>
      </c>
      <c r="H11" s="5">
        <v>25.77458812469443</v>
      </c>
      <c r="I11" s="5">
        <v>1</v>
      </c>
      <c r="J11" s="5">
        <v>0.9334016584257017</v>
      </c>
      <c r="K11" s="6">
        <f t="shared" si="0"/>
        <v>270</v>
      </c>
      <c r="L11" s="6">
        <f t="shared" si="1"/>
        <v>2816.681569985207</v>
      </c>
    </row>
    <row r="12" spans="1:12" ht="11.25">
      <c r="A12" s="4" t="s">
        <v>5</v>
      </c>
      <c r="B12" s="4" t="s">
        <v>14</v>
      </c>
      <c r="C12" s="5">
        <v>16</v>
      </c>
      <c r="D12" s="5">
        <v>23.71063183196997</v>
      </c>
      <c r="E12" s="5">
        <v>13</v>
      </c>
      <c r="F12" s="5">
        <v>95.0279849844972</v>
      </c>
      <c r="G12" s="5">
        <v>0</v>
      </c>
      <c r="H12" s="5">
        <v>0</v>
      </c>
      <c r="I12" s="5">
        <v>0</v>
      </c>
      <c r="J12" s="5">
        <v>0</v>
      </c>
      <c r="K12" s="6">
        <f t="shared" si="0"/>
        <v>29</v>
      </c>
      <c r="L12" s="6">
        <f t="shared" si="1"/>
        <v>118.73861681646716</v>
      </c>
    </row>
    <row r="13" spans="1:12" ht="11.25">
      <c r="A13" s="4" t="s">
        <v>5</v>
      </c>
      <c r="B13" s="4" t="s">
        <v>15</v>
      </c>
      <c r="C13" s="5">
        <v>0</v>
      </c>
      <c r="D13" s="5">
        <v>0</v>
      </c>
      <c r="E13" s="5">
        <v>0</v>
      </c>
      <c r="F13" s="5">
        <v>0</v>
      </c>
      <c r="G13" s="5">
        <v>49</v>
      </c>
      <c r="H13" s="5">
        <v>86.29314977584673</v>
      </c>
      <c r="I13" s="5">
        <v>7</v>
      </c>
      <c r="J13" s="5">
        <v>14.548915450981063</v>
      </c>
      <c r="K13" s="6">
        <f t="shared" si="0"/>
        <v>56</v>
      </c>
      <c r="L13" s="6">
        <f t="shared" si="1"/>
        <v>100.8420652268278</v>
      </c>
    </row>
    <row r="14" spans="1:12" ht="11.25">
      <c r="A14" s="4" t="s">
        <v>5</v>
      </c>
      <c r="B14" s="4" t="s">
        <v>16</v>
      </c>
      <c r="C14" s="5">
        <v>0</v>
      </c>
      <c r="D14" s="5">
        <v>0</v>
      </c>
      <c r="E14" s="5">
        <v>0</v>
      </c>
      <c r="F14" s="5">
        <v>0</v>
      </c>
      <c r="G14" s="5">
        <v>31</v>
      </c>
      <c r="H14" s="5">
        <v>100.13730836126999</v>
      </c>
      <c r="I14" s="5">
        <v>4</v>
      </c>
      <c r="J14" s="5">
        <v>90.77332473689803</v>
      </c>
      <c r="K14" s="6">
        <f t="shared" si="0"/>
        <v>35</v>
      </c>
      <c r="L14" s="6">
        <f t="shared" si="1"/>
        <v>190.91063309816803</v>
      </c>
    </row>
    <row r="15" spans="1:12" ht="11.25">
      <c r="A15" s="4" t="s">
        <v>5</v>
      </c>
      <c r="B15" s="4" t="s">
        <v>17</v>
      </c>
      <c r="C15" s="5">
        <v>6</v>
      </c>
      <c r="D15" s="5">
        <v>68.91079870572162</v>
      </c>
      <c r="E15" s="5">
        <v>0</v>
      </c>
      <c r="F15" s="5">
        <v>0</v>
      </c>
      <c r="G15" s="5">
        <v>191</v>
      </c>
      <c r="H15" s="5">
        <v>2387.6902140376737</v>
      </c>
      <c r="I15" s="5">
        <v>23</v>
      </c>
      <c r="J15" s="5">
        <v>169.40615866427268</v>
      </c>
      <c r="K15" s="6">
        <f t="shared" si="0"/>
        <v>220</v>
      </c>
      <c r="L15" s="6">
        <f t="shared" si="1"/>
        <v>2626.0071714076685</v>
      </c>
    </row>
    <row r="16" spans="1:12" ht="11.25">
      <c r="A16" s="4" t="s">
        <v>5</v>
      </c>
      <c r="B16" s="4" t="s">
        <v>18</v>
      </c>
      <c r="C16" s="5">
        <v>153</v>
      </c>
      <c r="D16" s="5">
        <v>2445.674186272067</v>
      </c>
      <c r="E16" s="5">
        <v>15</v>
      </c>
      <c r="F16" s="5">
        <v>430.266560051335</v>
      </c>
      <c r="G16" s="5">
        <v>84</v>
      </c>
      <c r="H16" s="5">
        <v>655.8373800819813</v>
      </c>
      <c r="I16" s="5">
        <v>0</v>
      </c>
      <c r="J16" s="5">
        <v>0</v>
      </c>
      <c r="K16" s="6">
        <f t="shared" si="0"/>
        <v>252</v>
      </c>
      <c r="L16" s="6">
        <f t="shared" si="1"/>
        <v>3531.7781264053833</v>
      </c>
    </row>
    <row r="17" spans="1:12" ht="11.25">
      <c r="A17" s="4" t="s">
        <v>5</v>
      </c>
      <c r="B17" s="4" t="s">
        <v>19</v>
      </c>
      <c r="C17" s="5">
        <v>0</v>
      </c>
      <c r="D17" s="5">
        <v>0</v>
      </c>
      <c r="E17" s="5">
        <v>0</v>
      </c>
      <c r="F17" s="5">
        <v>0</v>
      </c>
      <c r="G17" s="5">
        <v>33</v>
      </c>
      <c r="H17" s="5">
        <v>100.1310285171905</v>
      </c>
      <c r="I17" s="5">
        <v>13</v>
      </c>
      <c r="J17" s="5">
        <v>7.837507873590832</v>
      </c>
      <c r="K17" s="6">
        <f t="shared" si="0"/>
        <v>46</v>
      </c>
      <c r="L17" s="6">
        <f t="shared" si="1"/>
        <v>107.96853639078134</v>
      </c>
    </row>
    <row r="18" spans="1:12" ht="11.25">
      <c r="A18" s="4" t="s">
        <v>5</v>
      </c>
      <c r="B18" s="4" t="s">
        <v>20</v>
      </c>
      <c r="C18" s="5">
        <v>9</v>
      </c>
      <c r="D18" s="5">
        <v>99.93901025031708</v>
      </c>
      <c r="E18" s="5">
        <v>12</v>
      </c>
      <c r="F18" s="5">
        <v>104.21036459187258</v>
      </c>
      <c r="G18" s="5">
        <v>115</v>
      </c>
      <c r="H18" s="5">
        <v>1207.9566474870146</v>
      </c>
      <c r="I18" s="5">
        <v>10</v>
      </c>
      <c r="J18" s="5">
        <v>38.97208912072142</v>
      </c>
      <c r="K18" s="6">
        <f t="shared" si="0"/>
        <v>146</v>
      </c>
      <c r="L18" s="6">
        <f t="shared" si="1"/>
        <v>1451.0781114499257</v>
      </c>
    </row>
    <row r="19" spans="1:12" ht="11.25">
      <c r="A19" s="4" t="s">
        <v>21</v>
      </c>
      <c r="B19" s="4" t="s">
        <v>22</v>
      </c>
      <c r="C19" s="5">
        <v>238</v>
      </c>
      <c r="D19" s="5">
        <v>921.4496446187578</v>
      </c>
      <c r="E19" s="5">
        <v>72</v>
      </c>
      <c r="F19" s="5">
        <v>378.8219189584918</v>
      </c>
      <c r="G19" s="5">
        <v>9</v>
      </c>
      <c r="H19" s="5">
        <v>5.734118388626325</v>
      </c>
      <c r="I19" s="5">
        <v>2</v>
      </c>
      <c r="J19" s="5">
        <v>8.043515523620497</v>
      </c>
      <c r="K19" s="6">
        <f t="shared" si="0"/>
        <v>321</v>
      </c>
      <c r="L19" s="6">
        <f t="shared" si="1"/>
        <v>1314.0491974894965</v>
      </c>
    </row>
    <row r="20" spans="1:12" ht="11.25">
      <c r="A20" s="4" t="s">
        <v>21</v>
      </c>
      <c r="B20" s="4" t="s">
        <v>23</v>
      </c>
      <c r="C20" s="5">
        <v>260</v>
      </c>
      <c r="D20" s="5">
        <v>652.774520053587</v>
      </c>
      <c r="E20" s="5">
        <v>44</v>
      </c>
      <c r="F20" s="5">
        <v>265.3895380265506</v>
      </c>
      <c r="G20" s="5">
        <v>79</v>
      </c>
      <c r="H20" s="5">
        <v>198.82776214812287</v>
      </c>
      <c r="I20" s="5">
        <v>3</v>
      </c>
      <c r="J20" s="5">
        <v>6.494297788817966</v>
      </c>
      <c r="K20" s="6">
        <f t="shared" si="0"/>
        <v>386</v>
      </c>
      <c r="L20" s="6">
        <f t="shared" si="1"/>
        <v>1123.4861180170785</v>
      </c>
    </row>
    <row r="21" spans="1:12" ht="11.25">
      <c r="A21" s="4" t="s">
        <v>21</v>
      </c>
      <c r="B21" s="4" t="s">
        <v>24</v>
      </c>
      <c r="C21" s="5">
        <v>54</v>
      </c>
      <c r="D21" s="5">
        <v>25.611360597304863</v>
      </c>
      <c r="E21" s="5">
        <v>10</v>
      </c>
      <c r="F21" s="5">
        <v>10.847805040999363</v>
      </c>
      <c r="G21" s="5">
        <v>0</v>
      </c>
      <c r="H21" s="5">
        <v>0</v>
      </c>
      <c r="I21" s="5">
        <v>0</v>
      </c>
      <c r="J21" s="5">
        <v>0</v>
      </c>
      <c r="K21" s="6">
        <f t="shared" si="0"/>
        <v>64</v>
      </c>
      <c r="L21" s="6">
        <f t="shared" si="1"/>
        <v>36.45916563830423</v>
      </c>
    </row>
    <row r="22" spans="1:12" ht="11.25">
      <c r="A22" s="4" t="s">
        <v>21</v>
      </c>
      <c r="B22" s="4" t="s">
        <v>25</v>
      </c>
      <c r="C22" s="5">
        <v>143</v>
      </c>
      <c r="D22" s="5">
        <v>1233.378906046449</v>
      </c>
      <c r="E22" s="5">
        <v>12</v>
      </c>
      <c r="F22" s="5">
        <v>59.89373947983969</v>
      </c>
      <c r="G22" s="5">
        <v>0</v>
      </c>
      <c r="H22" s="5">
        <v>0</v>
      </c>
      <c r="I22" s="5">
        <v>0</v>
      </c>
      <c r="J22" s="5">
        <v>0</v>
      </c>
      <c r="K22" s="6">
        <f t="shared" si="0"/>
        <v>155</v>
      </c>
      <c r="L22" s="6">
        <f t="shared" si="1"/>
        <v>1293.2726455262887</v>
      </c>
    </row>
    <row r="23" spans="1:12" ht="11.25">
      <c r="A23" s="4" t="s">
        <v>21</v>
      </c>
      <c r="B23" s="4" t="s">
        <v>26</v>
      </c>
      <c r="C23" s="5">
        <v>91</v>
      </c>
      <c r="D23" s="5">
        <v>36.8671588129208</v>
      </c>
      <c r="E23" s="5">
        <v>14</v>
      </c>
      <c r="F23" s="5">
        <v>18.7875075829164</v>
      </c>
      <c r="G23" s="5">
        <v>0</v>
      </c>
      <c r="H23" s="5">
        <v>0</v>
      </c>
      <c r="I23" s="5">
        <v>0</v>
      </c>
      <c r="J23" s="5">
        <v>0</v>
      </c>
      <c r="K23" s="6">
        <f t="shared" si="0"/>
        <v>105</v>
      </c>
      <c r="L23" s="6">
        <f t="shared" si="1"/>
        <v>55.6546663958372</v>
      </c>
    </row>
    <row r="24" spans="1:12" ht="11.25">
      <c r="A24" s="4" t="s">
        <v>21</v>
      </c>
      <c r="B24" s="4" t="s">
        <v>27</v>
      </c>
      <c r="C24" s="5">
        <v>67</v>
      </c>
      <c r="D24" s="5">
        <v>236.37795201849494</v>
      </c>
      <c r="E24" s="5">
        <v>9</v>
      </c>
      <c r="F24" s="5">
        <v>24.872164718094048</v>
      </c>
      <c r="G24" s="5">
        <v>6</v>
      </c>
      <c r="H24" s="5">
        <v>19.329500896500342</v>
      </c>
      <c r="I24" s="5">
        <v>0</v>
      </c>
      <c r="J24" s="5">
        <v>0</v>
      </c>
      <c r="K24" s="6">
        <f t="shared" si="0"/>
        <v>82</v>
      </c>
      <c r="L24" s="6">
        <f t="shared" si="1"/>
        <v>280.57961763308936</v>
      </c>
    </row>
    <row r="25" spans="1:12" ht="11.25">
      <c r="A25" s="4" t="s">
        <v>21</v>
      </c>
      <c r="B25" s="4" t="s">
        <v>28</v>
      </c>
      <c r="C25" s="5">
        <v>76</v>
      </c>
      <c r="D25" s="5">
        <v>214.45602488057813</v>
      </c>
      <c r="E25" s="5">
        <v>41</v>
      </c>
      <c r="F25" s="5">
        <v>249.56903644639846</v>
      </c>
      <c r="G25" s="5">
        <v>586</v>
      </c>
      <c r="H25" s="5">
        <v>2674.6236043036542</v>
      </c>
      <c r="I25" s="5">
        <v>67</v>
      </c>
      <c r="J25" s="5">
        <v>514.2908977976672</v>
      </c>
      <c r="K25" s="6">
        <f t="shared" si="0"/>
        <v>770</v>
      </c>
      <c r="L25" s="6">
        <f t="shared" si="1"/>
        <v>3652.939563428298</v>
      </c>
    </row>
    <row r="26" spans="1:12" ht="11.25">
      <c r="A26" s="4" t="s">
        <v>21</v>
      </c>
      <c r="B26" s="4" t="s">
        <v>29</v>
      </c>
      <c r="C26" s="5">
        <v>25</v>
      </c>
      <c r="D26" s="5">
        <v>42.164342898871006</v>
      </c>
      <c r="E26" s="5">
        <v>5</v>
      </c>
      <c r="F26" s="5">
        <v>2.751471009003089</v>
      </c>
      <c r="G26" s="5">
        <v>0</v>
      </c>
      <c r="H26" s="5">
        <v>0</v>
      </c>
      <c r="I26" s="5">
        <v>0</v>
      </c>
      <c r="J26" s="5">
        <v>0</v>
      </c>
      <c r="K26" s="6">
        <f t="shared" si="0"/>
        <v>30</v>
      </c>
      <c r="L26" s="6">
        <f t="shared" si="1"/>
        <v>44.915813907874096</v>
      </c>
    </row>
    <row r="27" spans="1:12" ht="11.25">
      <c r="A27" s="4" t="s">
        <v>21</v>
      </c>
      <c r="B27" s="4" t="s">
        <v>30</v>
      </c>
      <c r="C27" s="5">
        <v>20</v>
      </c>
      <c r="D27" s="5">
        <v>19.123066444326174</v>
      </c>
      <c r="E27" s="5">
        <v>19</v>
      </c>
      <c r="F27" s="5">
        <v>17.83026873175832</v>
      </c>
      <c r="G27" s="5">
        <v>0</v>
      </c>
      <c r="H27" s="5">
        <v>0</v>
      </c>
      <c r="I27" s="5">
        <v>0</v>
      </c>
      <c r="J27" s="5">
        <v>0</v>
      </c>
      <c r="K27" s="6">
        <f t="shared" si="0"/>
        <v>39</v>
      </c>
      <c r="L27" s="6">
        <f t="shared" si="1"/>
        <v>36.953335176084494</v>
      </c>
    </row>
    <row r="28" spans="1:12" ht="11.25">
      <c r="A28" s="4" t="s">
        <v>21</v>
      </c>
      <c r="B28" s="4" t="s">
        <v>31</v>
      </c>
      <c r="C28" s="5">
        <v>106</v>
      </c>
      <c r="D28" s="5">
        <v>116.84788670677861</v>
      </c>
      <c r="E28" s="5">
        <v>30</v>
      </c>
      <c r="F28" s="5">
        <v>215.099317673408</v>
      </c>
      <c r="G28" s="5">
        <v>3</v>
      </c>
      <c r="H28" s="5">
        <v>8.919452023728883</v>
      </c>
      <c r="I28" s="5">
        <v>0</v>
      </c>
      <c r="J28" s="5">
        <v>0</v>
      </c>
      <c r="K28" s="6">
        <f t="shared" si="0"/>
        <v>139</v>
      </c>
      <c r="L28" s="6">
        <f t="shared" si="1"/>
        <v>340.86665640391544</v>
      </c>
    </row>
    <row r="29" spans="1:12" ht="11.25">
      <c r="A29" s="4" t="s">
        <v>21</v>
      </c>
      <c r="B29" s="4" t="s">
        <v>32</v>
      </c>
      <c r="C29" s="5">
        <v>83</v>
      </c>
      <c r="D29" s="5">
        <v>582.0649282135023</v>
      </c>
      <c r="E29" s="5">
        <v>33</v>
      </c>
      <c r="F29" s="5">
        <v>126.93771684624204</v>
      </c>
      <c r="G29" s="5">
        <v>0</v>
      </c>
      <c r="H29" s="5">
        <v>0</v>
      </c>
      <c r="I29" s="5">
        <v>0</v>
      </c>
      <c r="J29" s="5">
        <v>0</v>
      </c>
      <c r="K29" s="6">
        <f t="shared" si="0"/>
        <v>116</v>
      </c>
      <c r="L29" s="6">
        <f t="shared" si="1"/>
        <v>709.0026450597443</v>
      </c>
    </row>
    <row r="30" spans="1:12" ht="11.25">
      <c r="A30" s="4" t="s">
        <v>21</v>
      </c>
      <c r="B30" s="4" t="s">
        <v>33</v>
      </c>
      <c r="C30" s="5">
        <v>40</v>
      </c>
      <c r="D30" s="5">
        <v>209.5557111351444</v>
      </c>
      <c r="E30" s="5">
        <v>0</v>
      </c>
      <c r="F30" s="5">
        <v>0</v>
      </c>
      <c r="G30" s="5">
        <v>171</v>
      </c>
      <c r="H30" s="5">
        <v>1242.5886828380171</v>
      </c>
      <c r="I30" s="5">
        <v>6</v>
      </c>
      <c r="J30" s="5">
        <v>5.003039960861682</v>
      </c>
      <c r="K30" s="6">
        <f t="shared" si="0"/>
        <v>217</v>
      </c>
      <c r="L30" s="6">
        <f t="shared" si="1"/>
        <v>1457.1474339340234</v>
      </c>
    </row>
    <row r="31" spans="1:12" ht="11.25">
      <c r="A31" s="4" t="s">
        <v>21</v>
      </c>
      <c r="B31" s="4" t="s">
        <v>34</v>
      </c>
      <c r="C31" s="5">
        <v>288</v>
      </c>
      <c r="D31" s="5">
        <v>558.4854405159548</v>
      </c>
      <c r="E31" s="5">
        <v>105</v>
      </c>
      <c r="F31" s="5">
        <v>511.8060677119764</v>
      </c>
      <c r="G31" s="5">
        <v>0</v>
      </c>
      <c r="H31" s="5">
        <v>0</v>
      </c>
      <c r="I31" s="5">
        <v>0</v>
      </c>
      <c r="J31" s="5">
        <v>0</v>
      </c>
      <c r="K31" s="6">
        <f t="shared" si="0"/>
        <v>393</v>
      </c>
      <c r="L31" s="6">
        <f t="shared" si="1"/>
        <v>1070.2915082279312</v>
      </c>
    </row>
    <row r="32" spans="1:12" ht="11.25">
      <c r="A32" s="4" t="s">
        <v>21</v>
      </c>
      <c r="B32" s="4" t="s">
        <v>35</v>
      </c>
      <c r="C32" s="5">
        <v>125</v>
      </c>
      <c r="D32" s="5">
        <v>907.5983362550245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6">
        <f t="shared" si="0"/>
        <v>125</v>
      </c>
      <c r="L32" s="6">
        <f t="shared" si="1"/>
        <v>907.5983362550245</v>
      </c>
    </row>
    <row r="33" spans="1:12" ht="11.25">
      <c r="A33" s="4" t="s">
        <v>21</v>
      </c>
      <c r="B33" s="4" t="s">
        <v>36</v>
      </c>
      <c r="C33" s="5">
        <v>59</v>
      </c>
      <c r="D33" s="5">
        <v>507.4119611925079</v>
      </c>
      <c r="E33" s="5">
        <v>3</v>
      </c>
      <c r="F33" s="5">
        <v>0.8139402704946274</v>
      </c>
      <c r="G33" s="5">
        <v>0</v>
      </c>
      <c r="H33" s="5">
        <v>0</v>
      </c>
      <c r="I33" s="5">
        <v>0</v>
      </c>
      <c r="J33" s="5">
        <v>0</v>
      </c>
      <c r="K33" s="6">
        <f t="shared" si="0"/>
        <v>62</v>
      </c>
      <c r="L33" s="6">
        <f t="shared" si="1"/>
        <v>508.2259014630025</v>
      </c>
    </row>
    <row r="34" spans="1:12" ht="11.25">
      <c r="A34" s="4" t="s">
        <v>21</v>
      </c>
      <c r="B34" s="4" t="s">
        <v>37</v>
      </c>
      <c r="C34" s="5">
        <v>15</v>
      </c>
      <c r="D34" s="5">
        <v>64.38935174551516</v>
      </c>
      <c r="E34" s="5">
        <v>3</v>
      </c>
      <c r="F34" s="5">
        <v>6.446403095666131</v>
      </c>
      <c r="G34" s="5">
        <v>305</v>
      </c>
      <c r="H34" s="5">
        <v>1921.0657289050084</v>
      </c>
      <c r="I34" s="5">
        <v>12</v>
      </c>
      <c r="J34" s="5">
        <v>46.731501547956505</v>
      </c>
      <c r="K34" s="6">
        <f aca="true" t="shared" si="2" ref="K34:K65">C34+E34+G34+I34</f>
        <v>335</v>
      </c>
      <c r="L34" s="6">
        <f aca="true" t="shared" si="3" ref="L34:L65">D34+F34+H34+J34</f>
        <v>2038.6329852941462</v>
      </c>
    </row>
    <row r="35" spans="1:12" ht="11.25">
      <c r="A35" s="4" t="s">
        <v>21</v>
      </c>
      <c r="B35" s="4" t="s">
        <v>38</v>
      </c>
      <c r="C35" s="5">
        <v>198</v>
      </c>
      <c r="D35" s="5">
        <v>152.09485640300022</v>
      </c>
      <c r="E35" s="5">
        <v>24</v>
      </c>
      <c r="F35" s="5">
        <v>26.665626153054774</v>
      </c>
      <c r="G35" s="5">
        <v>479</v>
      </c>
      <c r="H35" s="5">
        <v>3513.164870863764</v>
      </c>
      <c r="I35" s="5">
        <v>82</v>
      </c>
      <c r="J35" s="5">
        <v>483.1079329241052</v>
      </c>
      <c r="K35" s="6">
        <f t="shared" si="2"/>
        <v>783</v>
      </c>
      <c r="L35" s="6">
        <f t="shared" si="3"/>
        <v>4175.033286343924</v>
      </c>
    </row>
    <row r="36" spans="1:12" ht="11.25">
      <c r="A36" s="4" t="s">
        <v>21</v>
      </c>
      <c r="B36" s="4" t="s">
        <v>39</v>
      </c>
      <c r="C36" s="5">
        <v>202</v>
      </c>
      <c r="D36" s="5">
        <v>811.0751359994451</v>
      </c>
      <c r="E36" s="5">
        <v>6</v>
      </c>
      <c r="F36" s="5">
        <v>25.499060835943006</v>
      </c>
      <c r="G36" s="5">
        <v>0</v>
      </c>
      <c r="H36" s="5">
        <v>0</v>
      </c>
      <c r="I36" s="5">
        <v>0</v>
      </c>
      <c r="J36" s="5">
        <v>0</v>
      </c>
      <c r="K36" s="6">
        <f t="shared" si="2"/>
        <v>208</v>
      </c>
      <c r="L36" s="6">
        <f t="shared" si="3"/>
        <v>836.5741968353882</v>
      </c>
    </row>
    <row r="37" spans="1:12" ht="11.25">
      <c r="A37" s="4" t="s">
        <v>21</v>
      </c>
      <c r="B37" s="4" t="s">
        <v>40</v>
      </c>
      <c r="C37" s="5">
        <v>126</v>
      </c>
      <c r="D37" s="5">
        <v>185.7470528918825</v>
      </c>
      <c r="E37" s="5">
        <v>70</v>
      </c>
      <c r="F37" s="5">
        <v>916.8754754046698</v>
      </c>
      <c r="G37" s="5">
        <v>0</v>
      </c>
      <c r="H37" s="5">
        <v>0</v>
      </c>
      <c r="I37" s="5">
        <v>0</v>
      </c>
      <c r="J37" s="5">
        <v>0</v>
      </c>
      <c r="K37" s="6">
        <f t="shared" si="2"/>
        <v>196</v>
      </c>
      <c r="L37" s="6">
        <f t="shared" si="3"/>
        <v>1102.6225282965524</v>
      </c>
    </row>
    <row r="38" spans="1:12" ht="11.25">
      <c r="A38" s="4" t="s">
        <v>21</v>
      </c>
      <c r="B38" s="4" t="s">
        <v>41</v>
      </c>
      <c r="C38" s="5">
        <v>31</v>
      </c>
      <c r="D38" s="5">
        <v>21.607013218387372</v>
      </c>
      <c r="E38" s="5">
        <v>36</v>
      </c>
      <c r="F38" s="5">
        <v>108.64758759669347</v>
      </c>
      <c r="G38" s="5">
        <v>0</v>
      </c>
      <c r="H38" s="5">
        <v>0</v>
      </c>
      <c r="I38" s="5">
        <v>0</v>
      </c>
      <c r="J38" s="5">
        <v>0</v>
      </c>
      <c r="K38" s="6">
        <f t="shared" si="2"/>
        <v>67</v>
      </c>
      <c r="L38" s="6">
        <f t="shared" si="3"/>
        <v>130.25460081508083</v>
      </c>
    </row>
    <row r="39" spans="1:12" ht="11.25">
      <c r="A39" s="4" t="s">
        <v>21</v>
      </c>
      <c r="B39" s="4" t="s">
        <v>42</v>
      </c>
      <c r="C39" s="5">
        <v>571</v>
      </c>
      <c r="D39" s="5">
        <v>512.776388288116</v>
      </c>
      <c r="E39" s="5">
        <v>63</v>
      </c>
      <c r="F39" s="5">
        <v>229.8509473630799</v>
      </c>
      <c r="G39" s="5">
        <v>0</v>
      </c>
      <c r="H39" s="5">
        <v>0</v>
      </c>
      <c r="I39" s="5">
        <v>0</v>
      </c>
      <c r="J39" s="5">
        <v>0</v>
      </c>
      <c r="K39" s="6">
        <f t="shared" si="2"/>
        <v>634</v>
      </c>
      <c r="L39" s="6">
        <f t="shared" si="3"/>
        <v>742.6273356511958</v>
      </c>
    </row>
    <row r="40" spans="1:12" ht="11.25">
      <c r="A40" s="4" t="s">
        <v>21</v>
      </c>
      <c r="B40" s="4" t="s">
        <v>43</v>
      </c>
      <c r="C40" s="5">
        <v>238</v>
      </c>
      <c r="D40" s="5">
        <v>628.4006416791188</v>
      </c>
      <c r="E40" s="5">
        <v>59</v>
      </c>
      <c r="F40" s="5">
        <v>345.96933925442835</v>
      </c>
      <c r="G40" s="5">
        <v>183</v>
      </c>
      <c r="H40" s="5">
        <v>1789.2584982355907</v>
      </c>
      <c r="I40" s="5">
        <v>14</v>
      </c>
      <c r="J40" s="5">
        <v>72.30352857229522</v>
      </c>
      <c r="K40" s="6">
        <f t="shared" si="2"/>
        <v>494</v>
      </c>
      <c r="L40" s="6">
        <f t="shared" si="3"/>
        <v>2835.932007741433</v>
      </c>
    </row>
    <row r="41" spans="1:12" ht="11.25">
      <c r="A41" s="4" t="s">
        <v>21</v>
      </c>
      <c r="B41" s="4" t="s">
        <v>44</v>
      </c>
      <c r="C41" s="5">
        <v>10</v>
      </c>
      <c r="D41" s="5">
        <v>39.47409129115305</v>
      </c>
      <c r="E41" s="5">
        <v>9</v>
      </c>
      <c r="F41" s="5">
        <v>15.151759987577623</v>
      </c>
      <c r="G41" s="5">
        <v>0</v>
      </c>
      <c r="H41" s="5">
        <v>0</v>
      </c>
      <c r="I41" s="5">
        <v>0</v>
      </c>
      <c r="J41" s="5">
        <v>0</v>
      </c>
      <c r="K41" s="6">
        <f t="shared" si="2"/>
        <v>19</v>
      </c>
      <c r="L41" s="6">
        <f t="shared" si="3"/>
        <v>54.62585127873068</v>
      </c>
    </row>
    <row r="42" spans="1:12" ht="11.25">
      <c r="A42" s="4" t="s">
        <v>21</v>
      </c>
      <c r="B42" s="4" t="s">
        <v>45</v>
      </c>
      <c r="C42" s="5">
        <v>43</v>
      </c>
      <c r="D42" s="5">
        <v>66.31718842816372</v>
      </c>
      <c r="E42" s="5">
        <v>28</v>
      </c>
      <c r="F42" s="5">
        <v>71.8867442829115</v>
      </c>
      <c r="G42" s="5">
        <v>0</v>
      </c>
      <c r="H42" s="5">
        <v>0</v>
      </c>
      <c r="I42" s="5">
        <v>0</v>
      </c>
      <c r="J42" s="5">
        <v>0</v>
      </c>
      <c r="K42" s="6">
        <f t="shared" si="2"/>
        <v>71</v>
      </c>
      <c r="L42" s="6">
        <f t="shared" si="3"/>
        <v>138.2039327110752</v>
      </c>
    </row>
    <row r="43" spans="1:12" ht="11.25">
      <c r="A43" s="4" t="s">
        <v>21</v>
      </c>
      <c r="B43" s="4" t="s">
        <v>46</v>
      </c>
      <c r="C43" s="5">
        <v>136</v>
      </c>
      <c r="D43" s="5">
        <v>663.2074932465326</v>
      </c>
      <c r="E43" s="5">
        <v>4</v>
      </c>
      <c r="F43" s="5">
        <v>12.87069765921642</v>
      </c>
      <c r="G43" s="5">
        <v>7</v>
      </c>
      <c r="H43" s="5">
        <v>25.37495097720503</v>
      </c>
      <c r="I43" s="5">
        <v>0</v>
      </c>
      <c r="J43" s="5">
        <v>0</v>
      </c>
      <c r="K43" s="6">
        <f t="shared" si="2"/>
        <v>147</v>
      </c>
      <c r="L43" s="6">
        <f t="shared" si="3"/>
        <v>701.453141882954</v>
      </c>
    </row>
    <row r="44" spans="1:12" ht="11.25">
      <c r="A44" s="4" t="s">
        <v>21</v>
      </c>
      <c r="B44" s="4" t="s">
        <v>47</v>
      </c>
      <c r="C44" s="5">
        <v>68</v>
      </c>
      <c r="D44" s="5">
        <v>35.95697028473251</v>
      </c>
      <c r="E44" s="5">
        <v>5</v>
      </c>
      <c r="F44" s="5">
        <v>6.4588139410291525</v>
      </c>
      <c r="G44" s="5">
        <v>0</v>
      </c>
      <c r="H44" s="5">
        <v>0</v>
      </c>
      <c r="I44" s="5">
        <v>0</v>
      </c>
      <c r="J44" s="5">
        <v>0</v>
      </c>
      <c r="K44" s="6">
        <f t="shared" si="2"/>
        <v>73</v>
      </c>
      <c r="L44" s="6">
        <f t="shared" si="3"/>
        <v>42.41578422576167</v>
      </c>
    </row>
    <row r="45" spans="1:12" ht="11.25">
      <c r="A45" s="4" t="s">
        <v>21</v>
      </c>
      <c r="B45" s="4" t="s">
        <v>48</v>
      </c>
      <c r="C45" s="5">
        <v>91</v>
      </c>
      <c r="D45" s="5">
        <v>22.25362819249682</v>
      </c>
      <c r="E45" s="5">
        <v>26</v>
      </c>
      <c r="F45" s="5">
        <v>15.585626419954316</v>
      </c>
      <c r="G45" s="5">
        <v>0</v>
      </c>
      <c r="H45" s="5">
        <v>0</v>
      </c>
      <c r="I45" s="5">
        <v>0</v>
      </c>
      <c r="J45" s="5">
        <v>0</v>
      </c>
      <c r="K45" s="6">
        <f t="shared" si="2"/>
        <v>117</v>
      </c>
      <c r="L45" s="6">
        <f t="shared" si="3"/>
        <v>37.839254612451136</v>
      </c>
    </row>
    <row r="46" spans="1:12" ht="11.25">
      <c r="A46" s="4" t="s">
        <v>21</v>
      </c>
      <c r="B46" s="4" t="s">
        <v>49</v>
      </c>
      <c r="C46" s="5">
        <v>208</v>
      </c>
      <c r="D46" s="5">
        <v>546.7475864684592</v>
      </c>
      <c r="E46" s="5">
        <v>189</v>
      </c>
      <c r="F46" s="5">
        <v>1152.9650248041178</v>
      </c>
      <c r="G46" s="5">
        <v>20</v>
      </c>
      <c r="H46" s="5">
        <v>95.62616825652574</v>
      </c>
      <c r="I46" s="5">
        <v>24</v>
      </c>
      <c r="J46" s="5">
        <v>259.4704062283783</v>
      </c>
      <c r="K46" s="6">
        <f t="shared" si="2"/>
        <v>441</v>
      </c>
      <c r="L46" s="6">
        <f t="shared" si="3"/>
        <v>2054.809185757481</v>
      </c>
    </row>
    <row r="47" spans="1:12" ht="11.25">
      <c r="A47" s="4" t="s">
        <v>21</v>
      </c>
      <c r="B47" s="4" t="s">
        <v>50</v>
      </c>
      <c r="C47" s="5">
        <v>0</v>
      </c>
      <c r="D47" s="5">
        <v>0</v>
      </c>
      <c r="E47" s="5">
        <v>1</v>
      </c>
      <c r="F47" s="5">
        <v>0.30481746416070454</v>
      </c>
      <c r="G47" s="5">
        <v>0</v>
      </c>
      <c r="H47" s="5">
        <v>0</v>
      </c>
      <c r="I47" s="5">
        <v>0</v>
      </c>
      <c r="J47" s="5">
        <v>0</v>
      </c>
      <c r="K47" s="6">
        <f t="shared" si="2"/>
        <v>1</v>
      </c>
      <c r="L47" s="6">
        <f t="shared" si="3"/>
        <v>0.30481746416070454</v>
      </c>
    </row>
    <row r="48" spans="1:12" ht="11.25">
      <c r="A48" s="4" t="s">
        <v>21</v>
      </c>
      <c r="B48" s="4" t="s">
        <v>51</v>
      </c>
      <c r="C48" s="5">
        <v>76</v>
      </c>
      <c r="D48" s="5">
        <v>356.5866517938457</v>
      </c>
      <c r="E48" s="5">
        <v>11</v>
      </c>
      <c r="F48" s="5">
        <v>133.42786007982158</v>
      </c>
      <c r="G48" s="5">
        <v>564</v>
      </c>
      <c r="H48" s="5">
        <v>4455.184762207099</v>
      </c>
      <c r="I48" s="5">
        <v>6</v>
      </c>
      <c r="J48" s="5">
        <v>11.52549606330582</v>
      </c>
      <c r="K48" s="6">
        <f t="shared" si="2"/>
        <v>657</v>
      </c>
      <c r="L48" s="6">
        <f t="shared" si="3"/>
        <v>4956.724770144072</v>
      </c>
    </row>
    <row r="49" spans="1:12" ht="11.25">
      <c r="A49" s="4" t="s">
        <v>21</v>
      </c>
      <c r="B49" s="4" t="s">
        <v>52</v>
      </c>
      <c r="C49" s="5">
        <v>28</v>
      </c>
      <c r="D49" s="5">
        <v>39.091605414973024</v>
      </c>
      <c r="E49" s="5">
        <v>14</v>
      </c>
      <c r="F49" s="5">
        <v>83.43611216180008</v>
      </c>
      <c r="G49" s="5">
        <v>0</v>
      </c>
      <c r="H49" s="5">
        <v>0</v>
      </c>
      <c r="I49" s="5">
        <v>0</v>
      </c>
      <c r="J49" s="5">
        <v>0</v>
      </c>
      <c r="K49" s="6">
        <f t="shared" si="2"/>
        <v>42</v>
      </c>
      <c r="L49" s="6">
        <f t="shared" si="3"/>
        <v>122.52771757677311</v>
      </c>
    </row>
    <row r="50" spans="1:12" ht="11.25">
      <c r="A50" s="4" t="s">
        <v>21</v>
      </c>
      <c r="B50" s="4" t="s">
        <v>53</v>
      </c>
      <c r="C50" s="5">
        <v>629</v>
      </c>
      <c r="D50" s="5">
        <v>527.4477585244243</v>
      </c>
      <c r="E50" s="5">
        <v>20</v>
      </c>
      <c r="F50" s="5">
        <v>133.13416001125933</v>
      </c>
      <c r="G50" s="5">
        <v>0</v>
      </c>
      <c r="H50" s="5">
        <v>0</v>
      </c>
      <c r="I50" s="5">
        <v>0</v>
      </c>
      <c r="J50" s="5">
        <v>0</v>
      </c>
      <c r="K50" s="6">
        <f t="shared" si="2"/>
        <v>649</v>
      </c>
      <c r="L50" s="6">
        <f t="shared" si="3"/>
        <v>660.5819185356836</v>
      </c>
    </row>
    <row r="51" spans="1:12" ht="11.25">
      <c r="A51" s="4" t="s">
        <v>54</v>
      </c>
      <c r="B51" s="4" t="s">
        <v>55</v>
      </c>
      <c r="C51" s="5">
        <v>82</v>
      </c>
      <c r="D51" s="5">
        <v>60.560373009336324</v>
      </c>
      <c r="E51" s="5">
        <v>15</v>
      </c>
      <c r="F51" s="5">
        <v>38.05795601110817</v>
      </c>
      <c r="G51" s="5">
        <v>35</v>
      </c>
      <c r="H51" s="5">
        <v>699.2257103077176</v>
      </c>
      <c r="I51" s="5">
        <v>8</v>
      </c>
      <c r="J51" s="5">
        <v>8.305491810941007</v>
      </c>
      <c r="K51" s="6">
        <f t="shared" si="2"/>
        <v>140</v>
      </c>
      <c r="L51" s="6">
        <f t="shared" si="3"/>
        <v>806.1495311391031</v>
      </c>
    </row>
    <row r="52" spans="1:12" ht="11.25">
      <c r="A52" s="4" t="s">
        <v>54</v>
      </c>
      <c r="B52" s="4" t="s">
        <v>56</v>
      </c>
      <c r="C52" s="5">
        <v>0</v>
      </c>
      <c r="D52" s="5">
        <v>0</v>
      </c>
      <c r="E52" s="5">
        <v>0</v>
      </c>
      <c r="F52" s="5">
        <v>0</v>
      </c>
      <c r="G52" s="5">
        <v>919</v>
      </c>
      <c r="H52" s="5">
        <v>3783.228515060988</v>
      </c>
      <c r="I52" s="5">
        <v>65</v>
      </c>
      <c r="J52" s="5">
        <v>184.60963846082626</v>
      </c>
      <c r="K52" s="6">
        <f t="shared" si="2"/>
        <v>984</v>
      </c>
      <c r="L52" s="6">
        <f t="shared" si="3"/>
        <v>3967.838153521814</v>
      </c>
    </row>
    <row r="53" spans="1:12" ht="11.25">
      <c r="A53" s="4" t="s">
        <v>54</v>
      </c>
      <c r="B53" s="4" t="s">
        <v>57</v>
      </c>
      <c r="C53" s="5">
        <v>0</v>
      </c>
      <c r="D53" s="5">
        <v>0</v>
      </c>
      <c r="E53" s="5">
        <v>0</v>
      </c>
      <c r="F53" s="5">
        <v>0</v>
      </c>
      <c r="G53" s="5">
        <v>251</v>
      </c>
      <c r="H53" s="5">
        <v>1207.4453800305087</v>
      </c>
      <c r="I53" s="5">
        <v>48</v>
      </c>
      <c r="J53" s="5">
        <v>460.0401995461781</v>
      </c>
      <c r="K53" s="6">
        <f t="shared" si="2"/>
        <v>299</v>
      </c>
      <c r="L53" s="6">
        <f t="shared" si="3"/>
        <v>1667.4855795766866</v>
      </c>
    </row>
    <row r="54" spans="1:12" ht="11.25">
      <c r="A54" s="4" t="s">
        <v>54</v>
      </c>
      <c r="B54" s="4" t="s">
        <v>58</v>
      </c>
      <c r="C54" s="5">
        <v>27</v>
      </c>
      <c r="D54" s="5">
        <v>36.968169777561656</v>
      </c>
      <c r="E54" s="5">
        <v>8</v>
      </c>
      <c r="F54" s="5">
        <v>1.799084713385684</v>
      </c>
      <c r="G54" s="5">
        <v>0</v>
      </c>
      <c r="H54" s="5">
        <v>0</v>
      </c>
      <c r="I54" s="5">
        <v>0</v>
      </c>
      <c r="J54" s="5">
        <v>0</v>
      </c>
      <c r="K54" s="6">
        <f t="shared" si="2"/>
        <v>35</v>
      </c>
      <c r="L54" s="6">
        <f t="shared" si="3"/>
        <v>38.76725449094734</v>
      </c>
    </row>
    <row r="55" spans="1:12" ht="11.25">
      <c r="A55" s="4" t="s">
        <v>54</v>
      </c>
      <c r="B55" s="4" t="s">
        <v>59</v>
      </c>
      <c r="C55" s="5">
        <v>16</v>
      </c>
      <c r="D55" s="5">
        <v>17.055670627709286</v>
      </c>
      <c r="E55" s="5">
        <v>7</v>
      </c>
      <c r="F55" s="5">
        <v>5.94417196775491</v>
      </c>
      <c r="G55" s="5">
        <v>45</v>
      </c>
      <c r="H55" s="5">
        <v>190.27892377486276</v>
      </c>
      <c r="I55" s="5">
        <v>0</v>
      </c>
      <c r="J55" s="5">
        <v>0</v>
      </c>
      <c r="K55" s="6">
        <f t="shared" si="2"/>
        <v>68</v>
      </c>
      <c r="L55" s="6">
        <f t="shared" si="3"/>
        <v>213.27876637032696</v>
      </c>
    </row>
    <row r="56" spans="1:12" ht="11.25">
      <c r="A56" s="4" t="s">
        <v>60</v>
      </c>
      <c r="B56" s="4" t="s">
        <v>61</v>
      </c>
      <c r="C56" s="5">
        <v>223</v>
      </c>
      <c r="D56" s="5">
        <v>1522.933947098273</v>
      </c>
      <c r="E56" s="5">
        <v>13</v>
      </c>
      <c r="F56" s="5">
        <v>65.12084029466807</v>
      </c>
      <c r="G56" s="5">
        <v>0</v>
      </c>
      <c r="H56" s="5">
        <v>0</v>
      </c>
      <c r="I56" s="5">
        <v>0</v>
      </c>
      <c r="J56" s="5">
        <v>0</v>
      </c>
      <c r="K56" s="6">
        <f t="shared" si="2"/>
        <v>236</v>
      </c>
      <c r="L56" s="6">
        <f t="shared" si="3"/>
        <v>1588.054787392941</v>
      </c>
    </row>
    <row r="57" spans="1:12" ht="11.25">
      <c r="A57" s="4" t="s">
        <v>60</v>
      </c>
      <c r="B57" s="4" t="s">
        <v>62</v>
      </c>
      <c r="C57" s="5">
        <v>138</v>
      </c>
      <c r="D57" s="5">
        <v>823.4397224562505</v>
      </c>
      <c r="E57" s="5">
        <v>17</v>
      </c>
      <c r="F57" s="5">
        <v>34.21109197012726</v>
      </c>
      <c r="G57" s="5">
        <v>0</v>
      </c>
      <c r="H57" s="5">
        <v>0</v>
      </c>
      <c r="I57" s="5">
        <v>0</v>
      </c>
      <c r="J57" s="5">
        <v>0</v>
      </c>
      <c r="K57" s="6">
        <f t="shared" si="2"/>
        <v>155</v>
      </c>
      <c r="L57" s="6">
        <f t="shared" si="3"/>
        <v>857.6508144263778</v>
      </c>
    </row>
    <row r="58" spans="1:12" ht="11.25">
      <c r="A58" s="4" t="s">
        <v>60</v>
      </c>
      <c r="B58" s="4" t="s">
        <v>63</v>
      </c>
      <c r="C58" s="5">
        <v>25</v>
      </c>
      <c r="D58" s="5">
        <v>550.0643752791424</v>
      </c>
      <c r="E58" s="5">
        <v>1</v>
      </c>
      <c r="F58" s="5">
        <v>0.27129072038889984</v>
      </c>
      <c r="G58" s="5">
        <v>0</v>
      </c>
      <c r="H58" s="5">
        <v>0</v>
      </c>
      <c r="I58" s="5">
        <v>0</v>
      </c>
      <c r="J58" s="5">
        <v>0</v>
      </c>
      <c r="K58" s="6">
        <f t="shared" si="2"/>
        <v>26</v>
      </c>
      <c r="L58" s="6">
        <f t="shared" si="3"/>
        <v>550.3356659995313</v>
      </c>
    </row>
    <row r="59" spans="1:12" ht="11.25">
      <c r="A59" s="4" t="s">
        <v>60</v>
      </c>
      <c r="B59" s="4" t="s">
        <v>64</v>
      </c>
      <c r="C59" s="5">
        <v>75</v>
      </c>
      <c r="D59" s="5">
        <v>557.3776991328606</v>
      </c>
      <c r="E59" s="5">
        <v>4</v>
      </c>
      <c r="F59" s="5">
        <v>15.725038114231701</v>
      </c>
      <c r="G59" s="5">
        <v>0</v>
      </c>
      <c r="H59" s="5">
        <v>0</v>
      </c>
      <c r="I59" s="5">
        <v>0</v>
      </c>
      <c r="J59" s="5">
        <v>0</v>
      </c>
      <c r="K59" s="6">
        <f t="shared" si="2"/>
        <v>79</v>
      </c>
      <c r="L59" s="6">
        <f t="shared" si="3"/>
        <v>573.1027372470923</v>
      </c>
    </row>
    <row r="60" spans="1:12" ht="11.25">
      <c r="A60" s="4" t="s">
        <v>60</v>
      </c>
      <c r="B60" s="4" t="s">
        <v>65</v>
      </c>
      <c r="C60" s="5">
        <v>111</v>
      </c>
      <c r="D60" s="5">
        <v>2180.0455099757005</v>
      </c>
      <c r="E60" s="5">
        <v>22</v>
      </c>
      <c r="F60" s="5">
        <v>130.79959341459852</v>
      </c>
      <c r="G60" s="5">
        <v>16</v>
      </c>
      <c r="H60" s="5">
        <v>332.0674033453556</v>
      </c>
      <c r="I60" s="5">
        <v>0</v>
      </c>
      <c r="J60" s="5">
        <v>0</v>
      </c>
      <c r="K60" s="6">
        <f t="shared" si="2"/>
        <v>149</v>
      </c>
      <c r="L60" s="6">
        <f t="shared" si="3"/>
        <v>2642.9125067356545</v>
      </c>
    </row>
    <row r="61" spans="1:12" ht="11.25">
      <c r="A61" s="4" t="s">
        <v>66</v>
      </c>
      <c r="B61" s="4" t="s">
        <v>67</v>
      </c>
      <c r="C61" s="5">
        <v>40</v>
      </c>
      <c r="D61" s="5">
        <v>156.96716919024584</v>
      </c>
      <c r="E61" s="5">
        <v>11</v>
      </c>
      <c r="F61" s="5">
        <v>50.028631773595144</v>
      </c>
      <c r="G61" s="5">
        <v>0</v>
      </c>
      <c r="H61" s="5">
        <v>0</v>
      </c>
      <c r="I61" s="5">
        <v>0</v>
      </c>
      <c r="J61" s="5">
        <v>0</v>
      </c>
      <c r="K61" s="6">
        <f t="shared" si="2"/>
        <v>51</v>
      </c>
      <c r="L61" s="6">
        <f t="shared" si="3"/>
        <v>206.995800963841</v>
      </c>
    </row>
    <row r="62" spans="1:12" ht="11.25">
      <c r="A62" s="4" t="s">
        <v>66</v>
      </c>
      <c r="B62" s="4" t="s">
        <v>68</v>
      </c>
      <c r="C62" s="5">
        <v>869</v>
      </c>
      <c r="D62" s="5">
        <v>686.0053297584848</v>
      </c>
      <c r="E62" s="5">
        <v>26</v>
      </c>
      <c r="F62" s="5">
        <v>425.02140806531685</v>
      </c>
      <c r="G62" s="5">
        <v>16</v>
      </c>
      <c r="H62" s="5">
        <v>966.9787373077102</v>
      </c>
      <c r="I62" s="5">
        <v>14</v>
      </c>
      <c r="J62" s="5">
        <v>196.5504387634474</v>
      </c>
      <c r="K62" s="6">
        <f t="shared" si="2"/>
        <v>925</v>
      </c>
      <c r="L62" s="6">
        <f t="shared" si="3"/>
        <v>2274.5559138949593</v>
      </c>
    </row>
    <row r="63" spans="1:12" ht="11.25">
      <c r="A63" s="4" t="s">
        <v>66</v>
      </c>
      <c r="B63" s="4" t="s">
        <v>69</v>
      </c>
      <c r="C63" s="5">
        <v>275</v>
      </c>
      <c r="D63" s="5">
        <v>1001.4805336091488</v>
      </c>
      <c r="E63" s="5">
        <v>288</v>
      </c>
      <c r="F63" s="5">
        <v>680.235929475382</v>
      </c>
      <c r="G63" s="5">
        <v>726</v>
      </c>
      <c r="H63" s="5">
        <v>1843.6572564894545</v>
      </c>
      <c r="I63" s="5">
        <v>23</v>
      </c>
      <c r="J63" s="5">
        <v>435.460099435677</v>
      </c>
      <c r="K63" s="6">
        <f t="shared" si="2"/>
        <v>1312</v>
      </c>
      <c r="L63" s="6">
        <f t="shared" si="3"/>
        <v>3960.8338190096624</v>
      </c>
    </row>
    <row r="64" spans="1:12" ht="11.25">
      <c r="A64" s="4" t="s">
        <v>66</v>
      </c>
      <c r="B64" s="4" t="s">
        <v>70</v>
      </c>
      <c r="C64" s="5">
        <v>422</v>
      </c>
      <c r="D64" s="5">
        <v>2137.1852552996124</v>
      </c>
      <c r="E64" s="5">
        <v>77</v>
      </c>
      <c r="F64" s="5">
        <v>629.6485540375447</v>
      </c>
      <c r="G64" s="5">
        <v>186</v>
      </c>
      <c r="H64" s="5">
        <v>1409.376216468837</v>
      </c>
      <c r="I64" s="5">
        <v>8</v>
      </c>
      <c r="J64" s="5">
        <v>217.25646479957405</v>
      </c>
      <c r="K64" s="6">
        <f t="shared" si="2"/>
        <v>693</v>
      </c>
      <c r="L64" s="6">
        <f t="shared" si="3"/>
        <v>4393.466490605569</v>
      </c>
    </row>
    <row r="65" spans="1:12" ht="11.25">
      <c r="A65" s="4" t="s">
        <v>66</v>
      </c>
      <c r="B65" s="4" t="s">
        <v>71</v>
      </c>
      <c r="C65" s="5">
        <v>23</v>
      </c>
      <c r="D65" s="5">
        <v>45.53812584472759</v>
      </c>
      <c r="E65" s="5">
        <v>34</v>
      </c>
      <c r="F65" s="5">
        <v>78.84346789596314</v>
      </c>
      <c r="G65" s="5">
        <v>0</v>
      </c>
      <c r="H65" s="5">
        <v>0</v>
      </c>
      <c r="I65" s="5">
        <v>0</v>
      </c>
      <c r="J65" s="5">
        <v>0</v>
      </c>
      <c r="K65" s="6">
        <f t="shared" si="2"/>
        <v>57</v>
      </c>
      <c r="L65" s="6">
        <f t="shared" si="3"/>
        <v>124.38159374069073</v>
      </c>
    </row>
    <row r="66" spans="1:12" ht="11.25">
      <c r="A66" s="4" t="s">
        <v>66</v>
      </c>
      <c r="B66" s="4" t="s">
        <v>72</v>
      </c>
      <c r="C66" s="5">
        <v>155</v>
      </c>
      <c r="D66" s="5">
        <v>2477.07120965662</v>
      </c>
      <c r="E66" s="5">
        <v>16</v>
      </c>
      <c r="F66" s="5">
        <v>155.3744272594417</v>
      </c>
      <c r="G66" s="5">
        <v>0</v>
      </c>
      <c r="H66" s="5">
        <v>0</v>
      </c>
      <c r="I66" s="5">
        <v>0</v>
      </c>
      <c r="J66" s="5">
        <v>0</v>
      </c>
      <c r="K66" s="6">
        <f aca="true" t="shared" si="4" ref="K66:K89">C66+E66+G66+I66</f>
        <v>171</v>
      </c>
      <c r="L66" s="6">
        <f aca="true" t="shared" si="5" ref="L66:L89">D66+F66+H66+J66</f>
        <v>2632.4456369160616</v>
      </c>
    </row>
    <row r="67" spans="1:12" ht="11.25">
      <c r="A67" s="4" t="s">
        <v>66</v>
      </c>
      <c r="B67" s="4" t="s">
        <v>73</v>
      </c>
      <c r="C67" s="5">
        <v>67</v>
      </c>
      <c r="D67" s="5">
        <v>715.0514207219231</v>
      </c>
      <c r="E67" s="5">
        <v>25</v>
      </c>
      <c r="F67" s="5">
        <v>72.58422180119122</v>
      </c>
      <c r="G67" s="5">
        <v>0</v>
      </c>
      <c r="H67" s="5">
        <v>0</v>
      </c>
      <c r="I67" s="5">
        <v>0</v>
      </c>
      <c r="J67" s="5">
        <v>0</v>
      </c>
      <c r="K67" s="6">
        <f t="shared" si="4"/>
        <v>92</v>
      </c>
      <c r="L67" s="6">
        <f t="shared" si="5"/>
        <v>787.6356425231144</v>
      </c>
    </row>
    <row r="68" spans="1:12" ht="11.25">
      <c r="A68" s="4" t="s">
        <v>66</v>
      </c>
      <c r="B68" s="4" t="s">
        <v>74</v>
      </c>
      <c r="C68" s="5">
        <v>3</v>
      </c>
      <c r="D68" s="5">
        <v>129.50001866778712</v>
      </c>
      <c r="E68" s="5">
        <v>9</v>
      </c>
      <c r="F68" s="5">
        <v>12.344831743845988</v>
      </c>
      <c r="G68" s="5">
        <v>442</v>
      </c>
      <c r="H68" s="5">
        <v>2292.2774088660585</v>
      </c>
      <c r="I68" s="5">
        <v>29</v>
      </c>
      <c r="J68" s="5">
        <v>425.9896085102848</v>
      </c>
      <c r="K68" s="6">
        <f t="shared" si="4"/>
        <v>483</v>
      </c>
      <c r="L68" s="6">
        <f t="shared" si="5"/>
        <v>2860.1118677879767</v>
      </c>
    </row>
    <row r="69" spans="1:12" ht="11.25">
      <c r="A69" s="4" t="s">
        <v>66</v>
      </c>
      <c r="B69" s="4" t="s">
        <v>75</v>
      </c>
      <c r="C69" s="5">
        <v>108</v>
      </c>
      <c r="D69" s="5">
        <v>1679.4292065233644</v>
      </c>
      <c r="E69" s="5">
        <v>58</v>
      </c>
      <c r="F69" s="5">
        <v>1038.715813230888</v>
      </c>
      <c r="G69" s="5">
        <v>92</v>
      </c>
      <c r="H69" s="5">
        <v>917.0466001428977</v>
      </c>
      <c r="I69" s="5">
        <v>2</v>
      </c>
      <c r="J69" s="5">
        <v>1.8694124412798763</v>
      </c>
      <c r="K69" s="6">
        <f t="shared" si="4"/>
        <v>260</v>
      </c>
      <c r="L69" s="6">
        <f t="shared" si="5"/>
        <v>3637.0610323384303</v>
      </c>
    </row>
    <row r="70" spans="1:12" ht="11.25">
      <c r="A70" s="4" t="s">
        <v>66</v>
      </c>
      <c r="B70" s="4" t="s">
        <v>76</v>
      </c>
      <c r="C70" s="5">
        <v>106</v>
      </c>
      <c r="D70" s="5">
        <v>119.77687655578588</v>
      </c>
      <c r="E70" s="5">
        <v>11</v>
      </c>
      <c r="F70" s="5">
        <v>137.44639237253017</v>
      </c>
      <c r="G70" s="5">
        <v>0</v>
      </c>
      <c r="H70" s="5">
        <v>0</v>
      </c>
      <c r="I70" s="5">
        <v>1</v>
      </c>
      <c r="J70" s="5">
        <v>0.9080939061081688</v>
      </c>
      <c r="K70" s="6">
        <f t="shared" si="4"/>
        <v>118</v>
      </c>
      <c r="L70" s="6">
        <f t="shared" si="5"/>
        <v>258.1313628344242</v>
      </c>
    </row>
    <row r="71" spans="1:12" ht="11.25">
      <c r="A71" s="4" t="s">
        <v>77</v>
      </c>
      <c r="B71" s="4" t="s">
        <v>78</v>
      </c>
      <c r="C71" s="5">
        <v>46</v>
      </c>
      <c r="D71" s="5">
        <v>588.0931309279509</v>
      </c>
      <c r="E71" s="5">
        <v>29</v>
      </c>
      <c r="F71" s="5">
        <v>809.4267038092016</v>
      </c>
      <c r="G71" s="5">
        <v>14</v>
      </c>
      <c r="H71" s="5">
        <v>187.36212666056684</v>
      </c>
      <c r="I71" s="5">
        <v>2</v>
      </c>
      <c r="J71" s="5">
        <v>27.50066140561107</v>
      </c>
      <c r="K71" s="6">
        <f t="shared" si="4"/>
        <v>91</v>
      </c>
      <c r="L71" s="6">
        <f t="shared" si="5"/>
        <v>1612.3826228033304</v>
      </c>
    </row>
    <row r="72" spans="1:12" ht="11.25">
      <c r="A72" s="4" t="s">
        <v>77</v>
      </c>
      <c r="B72" s="4" t="s">
        <v>51</v>
      </c>
      <c r="C72" s="5">
        <v>222</v>
      </c>
      <c r="D72" s="5">
        <v>1273.5282837172442</v>
      </c>
      <c r="E72" s="5">
        <v>106</v>
      </c>
      <c r="F72" s="5">
        <v>389.3469708915793</v>
      </c>
      <c r="G72" s="5">
        <v>59</v>
      </c>
      <c r="H72" s="5">
        <v>333.33036213984894</v>
      </c>
      <c r="I72" s="5">
        <v>2</v>
      </c>
      <c r="J72" s="5">
        <v>188.58101407110448</v>
      </c>
      <c r="K72" s="6">
        <f t="shared" si="4"/>
        <v>389</v>
      </c>
      <c r="L72" s="6">
        <f t="shared" si="5"/>
        <v>2184.786630819777</v>
      </c>
    </row>
    <row r="73" spans="1:12" ht="11.25">
      <c r="A73" s="4" t="s">
        <v>77</v>
      </c>
      <c r="B73" s="4" t="s">
        <v>79</v>
      </c>
      <c r="C73" s="5">
        <v>51</v>
      </c>
      <c r="D73" s="5">
        <v>128.65609062481883</v>
      </c>
      <c r="E73" s="5">
        <v>12</v>
      </c>
      <c r="F73" s="5">
        <v>23.601887497221217</v>
      </c>
      <c r="G73" s="5">
        <v>0</v>
      </c>
      <c r="H73" s="5">
        <v>0</v>
      </c>
      <c r="I73" s="5">
        <v>0</v>
      </c>
      <c r="J73" s="5">
        <v>0</v>
      </c>
      <c r="K73" s="6">
        <f t="shared" si="4"/>
        <v>63</v>
      </c>
      <c r="L73" s="6">
        <f t="shared" si="5"/>
        <v>152.25797812204004</v>
      </c>
    </row>
    <row r="74" spans="1:12" ht="11.25">
      <c r="A74" s="4" t="s">
        <v>77</v>
      </c>
      <c r="B74" s="4" t="s">
        <v>80</v>
      </c>
      <c r="C74" s="5">
        <v>26</v>
      </c>
      <c r="D74" s="5">
        <v>187.76467102303408</v>
      </c>
      <c r="E74" s="5">
        <v>10</v>
      </c>
      <c r="F74" s="5">
        <v>82.08787515200284</v>
      </c>
      <c r="G74" s="5">
        <v>109</v>
      </c>
      <c r="H74" s="5">
        <v>609.5792161367614</v>
      </c>
      <c r="I74" s="5">
        <v>17</v>
      </c>
      <c r="J74" s="5">
        <v>303.26188131374573</v>
      </c>
      <c r="K74" s="6">
        <f t="shared" si="4"/>
        <v>162</v>
      </c>
      <c r="L74" s="6">
        <f t="shared" si="5"/>
        <v>1182.6936436255442</v>
      </c>
    </row>
    <row r="75" spans="1:12" ht="11.25">
      <c r="A75" s="4" t="s">
        <v>77</v>
      </c>
      <c r="B75" s="4" t="s">
        <v>81</v>
      </c>
      <c r="C75" s="5">
        <v>0</v>
      </c>
      <c r="D75" s="5">
        <v>0</v>
      </c>
      <c r="E75" s="5">
        <v>104</v>
      </c>
      <c r="F75" s="5">
        <v>323.73104784365717</v>
      </c>
      <c r="G75" s="5">
        <v>0</v>
      </c>
      <c r="H75" s="5">
        <v>0</v>
      </c>
      <c r="I75" s="5">
        <v>0</v>
      </c>
      <c r="J75" s="5">
        <v>0</v>
      </c>
      <c r="K75" s="6">
        <f t="shared" si="4"/>
        <v>104</v>
      </c>
      <c r="L75" s="6">
        <f t="shared" si="5"/>
        <v>323.73104784365717</v>
      </c>
    </row>
    <row r="76" spans="1:12" ht="11.25">
      <c r="A76" s="4" t="s">
        <v>77</v>
      </c>
      <c r="B76" s="4" t="s">
        <v>82</v>
      </c>
      <c r="C76" s="5">
        <v>146</v>
      </c>
      <c r="D76" s="5">
        <v>459.93666839791723</v>
      </c>
      <c r="E76" s="5">
        <v>23</v>
      </c>
      <c r="F76" s="5">
        <v>126.2215582414972</v>
      </c>
      <c r="G76" s="5">
        <v>37</v>
      </c>
      <c r="H76" s="5">
        <v>378.25141856170217</v>
      </c>
      <c r="I76" s="5">
        <v>1</v>
      </c>
      <c r="J76" s="5">
        <v>2.0646432575437466</v>
      </c>
      <c r="K76" s="6">
        <f t="shared" si="4"/>
        <v>207</v>
      </c>
      <c r="L76" s="6">
        <f t="shared" si="5"/>
        <v>966.4742884586603</v>
      </c>
    </row>
    <row r="77" spans="1:12" ht="11.25">
      <c r="A77" s="4" t="s">
        <v>77</v>
      </c>
      <c r="B77" s="4" t="s">
        <v>83</v>
      </c>
      <c r="C77" s="5">
        <v>346</v>
      </c>
      <c r="D77" s="5">
        <v>892.4335282837386</v>
      </c>
      <c r="E77" s="5">
        <v>53</v>
      </c>
      <c r="F77" s="5">
        <v>228.69905541100945</v>
      </c>
      <c r="G77" s="5">
        <v>172</v>
      </c>
      <c r="H77" s="5">
        <v>3076.6482453298418</v>
      </c>
      <c r="I77" s="5">
        <v>8</v>
      </c>
      <c r="J77" s="5">
        <v>206.36985853465868</v>
      </c>
      <c r="K77" s="6">
        <f t="shared" si="4"/>
        <v>579</v>
      </c>
      <c r="L77" s="6">
        <f t="shared" si="5"/>
        <v>4404.150687559249</v>
      </c>
    </row>
    <row r="78" spans="1:12" ht="11.25">
      <c r="A78" s="4" t="s">
        <v>77</v>
      </c>
      <c r="B78" s="4" t="s">
        <v>84</v>
      </c>
      <c r="C78" s="5">
        <v>63</v>
      </c>
      <c r="D78" s="5">
        <v>369.37149204576224</v>
      </c>
      <c r="E78" s="5">
        <v>29</v>
      </c>
      <c r="F78" s="5">
        <v>139.4308636483586</v>
      </c>
      <c r="G78" s="5">
        <v>28</v>
      </c>
      <c r="H78" s="5">
        <v>206.94110972593813</v>
      </c>
      <c r="I78" s="5">
        <v>0</v>
      </c>
      <c r="J78" s="5">
        <v>0</v>
      </c>
      <c r="K78" s="6">
        <f t="shared" si="4"/>
        <v>120</v>
      </c>
      <c r="L78" s="6">
        <f t="shared" si="5"/>
        <v>715.743465420059</v>
      </c>
    </row>
    <row r="79" spans="1:12" ht="11.25">
      <c r="A79" s="4" t="s">
        <v>77</v>
      </c>
      <c r="B79" s="4" t="s">
        <v>85</v>
      </c>
      <c r="C79" s="5">
        <v>13</v>
      </c>
      <c r="D79" s="5">
        <v>116.47493712634585</v>
      </c>
      <c r="E79" s="5">
        <v>6</v>
      </c>
      <c r="F79" s="5">
        <v>44.541300879565874</v>
      </c>
      <c r="G79" s="5">
        <v>213</v>
      </c>
      <c r="H79" s="5">
        <v>1345.6742159384607</v>
      </c>
      <c r="I79" s="5">
        <v>15</v>
      </c>
      <c r="J79" s="5">
        <v>68.3871033298819</v>
      </c>
      <c r="K79" s="6">
        <f t="shared" si="4"/>
        <v>247</v>
      </c>
      <c r="L79" s="6">
        <f t="shared" si="5"/>
        <v>1575.0775572742543</v>
      </c>
    </row>
    <row r="80" spans="1:12" ht="11.25">
      <c r="A80" s="4" t="s">
        <v>77</v>
      </c>
      <c r="B80" s="4" t="s">
        <v>86</v>
      </c>
      <c r="C80" s="5">
        <v>91</v>
      </c>
      <c r="D80" s="5">
        <v>1695.706173336426</v>
      </c>
      <c r="E80" s="5">
        <v>11</v>
      </c>
      <c r="F80" s="5">
        <v>65.87693802205895</v>
      </c>
      <c r="G80" s="5">
        <v>105</v>
      </c>
      <c r="H80" s="5">
        <v>2024.1940788159766</v>
      </c>
      <c r="I80" s="5">
        <v>17</v>
      </c>
      <c r="J80" s="5">
        <v>89.2970405637713</v>
      </c>
      <c r="K80" s="6">
        <f t="shared" si="4"/>
        <v>224</v>
      </c>
      <c r="L80" s="6">
        <f t="shared" si="5"/>
        <v>3875.074230738233</v>
      </c>
    </row>
    <row r="81" spans="1:12" ht="11.25">
      <c r="A81" s="4" t="s">
        <v>77</v>
      </c>
      <c r="B81" s="4" t="s">
        <v>87</v>
      </c>
      <c r="C81" s="5">
        <v>210</v>
      </c>
      <c r="D81" s="5">
        <v>2693.712400382521</v>
      </c>
      <c r="E81" s="5">
        <v>12</v>
      </c>
      <c r="F81" s="5">
        <v>216.03377525547737</v>
      </c>
      <c r="G81" s="5">
        <v>0</v>
      </c>
      <c r="H81" s="5">
        <v>0</v>
      </c>
      <c r="I81" s="5">
        <v>0</v>
      </c>
      <c r="J81" s="5">
        <v>0</v>
      </c>
      <c r="K81" s="6">
        <f t="shared" si="4"/>
        <v>222</v>
      </c>
      <c r="L81" s="6">
        <f t="shared" si="5"/>
        <v>2909.7461756379985</v>
      </c>
    </row>
    <row r="82" spans="1:12" ht="11.25">
      <c r="A82" s="4" t="s">
        <v>77</v>
      </c>
      <c r="B82" s="4" t="s">
        <v>88</v>
      </c>
      <c r="C82" s="5">
        <v>45</v>
      </c>
      <c r="D82" s="5">
        <v>207.12305055389444</v>
      </c>
      <c r="E82" s="5">
        <v>21</v>
      </c>
      <c r="F82" s="5">
        <v>102.68341794436436</v>
      </c>
      <c r="G82" s="5">
        <v>1</v>
      </c>
      <c r="H82" s="5">
        <v>23.375786449363908</v>
      </c>
      <c r="I82" s="5">
        <v>2</v>
      </c>
      <c r="J82" s="5">
        <v>25.471768946893576</v>
      </c>
      <c r="K82" s="6">
        <f t="shared" si="4"/>
        <v>69</v>
      </c>
      <c r="L82" s="6">
        <f t="shared" si="5"/>
        <v>358.6540238945163</v>
      </c>
    </row>
    <row r="83" spans="1:12" ht="11.25">
      <c r="A83" s="4" t="s">
        <v>77</v>
      </c>
      <c r="B83" s="4" t="s">
        <v>89</v>
      </c>
      <c r="C83" s="5">
        <v>256</v>
      </c>
      <c r="D83" s="5">
        <v>4151.659262289191</v>
      </c>
      <c r="E83" s="5">
        <v>13</v>
      </c>
      <c r="F83" s="5">
        <v>68.1000512080053</v>
      </c>
      <c r="G83" s="5">
        <v>0</v>
      </c>
      <c r="H83" s="5">
        <v>0</v>
      </c>
      <c r="I83" s="5">
        <v>0</v>
      </c>
      <c r="J83" s="5">
        <v>0</v>
      </c>
      <c r="K83" s="6">
        <f t="shared" si="4"/>
        <v>269</v>
      </c>
      <c r="L83" s="6">
        <f t="shared" si="5"/>
        <v>4219.759313497197</v>
      </c>
    </row>
    <row r="84" spans="1:12" ht="11.25">
      <c r="A84" s="4" t="s">
        <v>77</v>
      </c>
      <c r="B84" s="4" t="s">
        <v>90</v>
      </c>
      <c r="C84" s="5">
        <v>187</v>
      </c>
      <c r="D84" s="5">
        <v>3856.150653014005</v>
      </c>
      <c r="E84" s="5">
        <v>16</v>
      </c>
      <c r="F84" s="5">
        <v>375.65035358497244</v>
      </c>
      <c r="G84" s="5">
        <v>84</v>
      </c>
      <c r="H84" s="5">
        <v>948.885910159396</v>
      </c>
      <c r="I84" s="5">
        <v>8</v>
      </c>
      <c r="J84" s="5">
        <v>37.018442587836866</v>
      </c>
      <c r="K84" s="6">
        <f t="shared" si="4"/>
        <v>295</v>
      </c>
      <c r="L84" s="6">
        <f t="shared" si="5"/>
        <v>5217.705359346211</v>
      </c>
    </row>
    <row r="85" spans="1:12" ht="11.25">
      <c r="A85" s="4" t="s">
        <v>77</v>
      </c>
      <c r="B85" s="4" t="s">
        <v>91</v>
      </c>
      <c r="C85" s="5">
        <v>42</v>
      </c>
      <c r="D85" s="5">
        <v>50.10052909269506</v>
      </c>
      <c r="E85" s="5">
        <v>15</v>
      </c>
      <c r="F85" s="5">
        <v>17.758699251701593</v>
      </c>
      <c r="G85" s="5">
        <v>0</v>
      </c>
      <c r="H85" s="5">
        <v>0</v>
      </c>
      <c r="I85" s="5">
        <v>0</v>
      </c>
      <c r="J85" s="5">
        <v>0</v>
      </c>
      <c r="K85" s="6">
        <f t="shared" si="4"/>
        <v>57</v>
      </c>
      <c r="L85" s="6">
        <f t="shared" si="5"/>
        <v>67.85922834439666</v>
      </c>
    </row>
    <row r="86" spans="1:12" ht="11.25">
      <c r="A86" s="4" t="s">
        <v>77</v>
      </c>
      <c r="B86" s="4" t="s">
        <v>92</v>
      </c>
      <c r="C86" s="5">
        <v>21</v>
      </c>
      <c r="D86" s="5">
        <v>74.52073590637166</v>
      </c>
      <c r="E86" s="5">
        <v>22</v>
      </c>
      <c r="F86" s="5">
        <v>125.20766831350662</v>
      </c>
      <c r="G86" s="5">
        <v>0</v>
      </c>
      <c r="H86" s="5">
        <v>0</v>
      </c>
      <c r="I86" s="5">
        <v>0</v>
      </c>
      <c r="J86" s="5">
        <v>0</v>
      </c>
      <c r="K86" s="6">
        <f t="shared" si="4"/>
        <v>43</v>
      </c>
      <c r="L86" s="6">
        <f t="shared" si="5"/>
        <v>199.72840421987826</v>
      </c>
    </row>
    <row r="87" spans="1:12" ht="11.25">
      <c r="A87" s="4" t="s">
        <v>77</v>
      </c>
      <c r="B87" s="4" t="s">
        <v>93</v>
      </c>
      <c r="C87" s="5">
        <v>90</v>
      </c>
      <c r="D87" s="5">
        <v>1148.5000210338928</v>
      </c>
      <c r="E87" s="5">
        <v>6</v>
      </c>
      <c r="F87" s="5">
        <v>65.39982711580674</v>
      </c>
      <c r="G87" s="5">
        <v>16</v>
      </c>
      <c r="H87" s="5">
        <v>125.78794549804795</v>
      </c>
      <c r="I87" s="5">
        <v>7</v>
      </c>
      <c r="J87" s="5">
        <v>69.97452817199941</v>
      </c>
      <c r="K87" s="6">
        <f t="shared" si="4"/>
        <v>119</v>
      </c>
      <c r="L87" s="6">
        <f t="shared" si="5"/>
        <v>1409.6623218197471</v>
      </c>
    </row>
    <row r="88" spans="1:12" ht="11.25">
      <c r="A88" s="4" t="s">
        <v>77</v>
      </c>
      <c r="B88" s="4" t="s">
        <v>94</v>
      </c>
      <c r="C88" s="5">
        <v>88</v>
      </c>
      <c r="D88" s="5">
        <v>1365.2835072524013</v>
      </c>
      <c r="E88" s="5">
        <v>57</v>
      </c>
      <c r="F88" s="5">
        <v>1365.1665253145031</v>
      </c>
      <c r="G88" s="5">
        <v>208</v>
      </c>
      <c r="H88" s="5">
        <v>2245.989901473196</v>
      </c>
      <c r="I88" s="5">
        <v>4</v>
      </c>
      <c r="J88" s="5">
        <v>10.329338229473006</v>
      </c>
      <c r="K88" s="6">
        <f t="shared" si="4"/>
        <v>357</v>
      </c>
      <c r="L88" s="6">
        <f t="shared" si="5"/>
        <v>4986.769272269573</v>
      </c>
    </row>
    <row r="89" spans="1:12" ht="11.25">
      <c r="A89" s="4" t="s">
        <v>77</v>
      </c>
      <c r="B89" s="4" t="s">
        <v>95</v>
      </c>
      <c r="C89" s="5">
        <v>159</v>
      </c>
      <c r="D89" s="5">
        <v>1282.8970596492345</v>
      </c>
      <c r="E89" s="5">
        <v>30</v>
      </c>
      <c r="F89" s="5">
        <v>563.7206131608133</v>
      </c>
      <c r="G89" s="5">
        <v>130</v>
      </c>
      <c r="H89" s="5">
        <v>1413.8985696577317</v>
      </c>
      <c r="I89" s="5">
        <v>11</v>
      </c>
      <c r="J89" s="5">
        <v>211.11467129132254</v>
      </c>
      <c r="K89" s="6">
        <f t="shared" si="4"/>
        <v>330</v>
      </c>
      <c r="L89" s="6">
        <f t="shared" si="5"/>
        <v>3471.6309137591015</v>
      </c>
    </row>
    <row r="90" spans="1:12" ht="11.25">
      <c r="A90" s="7"/>
      <c r="B90" s="7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s="3" customFormat="1" ht="11.25">
      <c r="A91" s="8"/>
      <c r="B91" s="8"/>
      <c r="C91" s="9">
        <f aca="true" t="shared" si="6" ref="C91:L91">SUM(C2:C90)</f>
        <v>10181</v>
      </c>
      <c r="D91" s="9">
        <f t="shared" si="6"/>
        <v>55177.5743240887</v>
      </c>
      <c r="E91" s="9">
        <f t="shared" si="6"/>
        <v>2395</v>
      </c>
      <c r="F91" s="9">
        <f t="shared" si="6"/>
        <v>15916.950017252657</v>
      </c>
      <c r="G91" s="9">
        <f t="shared" si="6"/>
        <v>7719</v>
      </c>
      <c r="H91" s="9">
        <f t="shared" si="6"/>
        <v>53020.12375263529</v>
      </c>
      <c r="I91" s="9">
        <f t="shared" si="6"/>
        <v>619</v>
      </c>
      <c r="J91" s="9">
        <f t="shared" si="6"/>
        <v>5328.551041932479</v>
      </c>
      <c r="K91" s="9">
        <f t="shared" si="6"/>
        <v>20914</v>
      </c>
      <c r="L91" s="9">
        <f t="shared" si="6"/>
        <v>129443.19913590912</v>
      </c>
    </row>
    <row r="95" spans="2:6" ht="11.25">
      <c r="B95" s="10" t="s">
        <v>107</v>
      </c>
      <c r="C95" s="11"/>
      <c r="D95" s="11"/>
      <c r="E95" s="11"/>
      <c r="F95" s="12"/>
    </row>
    <row r="96" spans="2:6" ht="11.25">
      <c r="B96" s="13" t="s">
        <v>106</v>
      </c>
      <c r="C96" s="14"/>
      <c r="D96" s="14"/>
      <c r="E96" s="14"/>
      <c r="F96" s="15"/>
    </row>
    <row r="97" spans="2:6" ht="11.25">
      <c r="B97" s="13" t="s">
        <v>109</v>
      </c>
      <c r="C97" s="14"/>
      <c r="D97" s="14"/>
      <c r="E97" s="14"/>
      <c r="F97" s="15"/>
    </row>
    <row r="98" spans="2:6" ht="11.25">
      <c r="B98" s="13" t="s">
        <v>108</v>
      </c>
      <c r="C98" s="14"/>
      <c r="D98" s="14"/>
      <c r="E98" s="14"/>
      <c r="F98" s="15"/>
    </row>
    <row r="99" spans="2:6" ht="11.25">
      <c r="B99" s="13" t="s">
        <v>110</v>
      </c>
      <c r="C99" s="14"/>
      <c r="D99" s="14"/>
      <c r="E99" s="14"/>
      <c r="F99" s="15"/>
    </row>
    <row r="100" spans="2:6" ht="11.25">
      <c r="B100" s="13" t="s">
        <v>111</v>
      </c>
      <c r="C100" s="14"/>
      <c r="D100" s="14"/>
      <c r="E100" s="14"/>
      <c r="F100" s="15"/>
    </row>
    <row r="101" spans="2:6" ht="11.25">
      <c r="B101" s="13" t="s">
        <v>112</v>
      </c>
      <c r="C101" s="14"/>
      <c r="D101" s="14"/>
      <c r="E101" s="14"/>
      <c r="F101" s="15"/>
    </row>
    <row r="102" spans="2:6" ht="11.25">
      <c r="B102" s="13" t="s">
        <v>113</v>
      </c>
      <c r="C102" s="14"/>
      <c r="D102" s="14"/>
      <c r="E102" s="14"/>
      <c r="F102" s="15"/>
    </row>
    <row r="103" spans="2:6" ht="11.25">
      <c r="B103" s="13" t="s">
        <v>114</v>
      </c>
      <c r="C103" s="14"/>
      <c r="D103" s="14"/>
      <c r="E103" s="14"/>
      <c r="F103" s="15"/>
    </row>
    <row r="104" spans="2:6" ht="11.25">
      <c r="B104" s="13" t="s">
        <v>115</v>
      </c>
      <c r="C104" s="14"/>
      <c r="D104" s="14"/>
      <c r="E104" s="14"/>
      <c r="F104" s="15"/>
    </row>
    <row r="105" spans="2:6" ht="11.25">
      <c r="B105" s="16" t="s">
        <v>116</v>
      </c>
      <c r="C105" s="17"/>
      <c r="D105" s="17"/>
      <c r="E105" s="17"/>
      <c r="F105" s="18"/>
    </row>
  </sheetData>
  <printOptions/>
  <pageMargins left="0.75" right="0.75" top="1" bottom="1" header="0.5" footer="0.5"/>
  <pageSetup horizontalDpi="600" verticalDpi="600" orientation="landscape" paperSize="5" scale="80" r:id="rId1"/>
  <headerFooter alignWithMargins="0">
    <oddHeader>&amp;L&amp;"Arial,Bold"Exemptions 1 and 2
Highlands Region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D36" sqref="D36"/>
    </sheetView>
  </sheetViews>
  <sheetFormatPr defaultColWidth="9.140625" defaultRowHeight="12.75"/>
  <cols>
    <col min="1" max="1" width="8.140625" style="2" bestFit="1" customWidth="1"/>
    <col min="2" max="2" width="27.8515625" style="2" bestFit="1" customWidth="1"/>
    <col min="3" max="3" width="11.421875" style="2" bestFit="1" customWidth="1"/>
    <col min="4" max="4" width="13.7109375" style="2" bestFit="1" customWidth="1"/>
    <col min="5" max="5" width="15.140625" style="2" bestFit="1" customWidth="1"/>
    <col min="6" max="6" width="17.421875" style="2" bestFit="1" customWidth="1"/>
    <col min="7" max="7" width="11.28125" style="2" bestFit="1" customWidth="1"/>
    <col min="8" max="8" width="13.57421875" style="2" bestFit="1" customWidth="1"/>
    <col min="9" max="9" width="15.00390625" style="2" bestFit="1" customWidth="1"/>
    <col min="10" max="10" width="17.28125" style="2" bestFit="1" customWidth="1"/>
    <col min="11" max="11" width="9.8515625" style="2" bestFit="1" customWidth="1"/>
    <col min="12" max="12" width="9.00390625" style="2" bestFit="1" customWidth="1"/>
    <col min="13" max="16384" width="9.140625" style="2" customWidth="1"/>
  </cols>
  <sheetData>
    <row r="1" spans="1:12" ht="11.25">
      <c r="A1" s="1" t="s">
        <v>0</v>
      </c>
      <c r="B1" s="1" t="s">
        <v>1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1" t="s">
        <v>104</v>
      </c>
      <c r="J1" s="1" t="s">
        <v>105</v>
      </c>
      <c r="K1" s="1" t="s">
        <v>96</v>
      </c>
      <c r="L1" s="1" t="s">
        <v>97</v>
      </c>
    </row>
    <row r="2" spans="1:12" ht="11.25">
      <c r="A2" s="4" t="s">
        <v>2</v>
      </c>
      <c r="B2" s="4" t="s">
        <v>4</v>
      </c>
      <c r="C2" s="5">
        <v>150</v>
      </c>
      <c r="D2" s="5">
        <v>242.01660445291316</v>
      </c>
      <c r="E2" s="5">
        <v>50</v>
      </c>
      <c r="F2" s="5">
        <v>122.60539355887656</v>
      </c>
      <c r="G2" s="5">
        <v>161</v>
      </c>
      <c r="H2" s="5">
        <v>445.1778499858966</v>
      </c>
      <c r="I2" s="5">
        <v>2</v>
      </c>
      <c r="J2" s="5">
        <v>10.318771651166111</v>
      </c>
      <c r="K2" s="6">
        <f>C2+E2+G2+I2</f>
        <v>363</v>
      </c>
      <c r="L2" s="6">
        <f>D2+F2+H2+J2</f>
        <v>820.1186196488525</v>
      </c>
    </row>
    <row r="3" spans="1:12" ht="11.25">
      <c r="A3" s="4" t="s">
        <v>2</v>
      </c>
      <c r="B3" s="4" t="s">
        <v>3</v>
      </c>
      <c r="C3" s="5">
        <v>62</v>
      </c>
      <c r="D3" s="5">
        <v>160.7950728938874</v>
      </c>
      <c r="E3" s="5">
        <v>25</v>
      </c>
      <c r="F3" s="5">
        <v>109.00846011057797</v>
      </c>
      <c r="G3" s="5">
        <v>64</v>
      </c>
      <c r="H3" s="5">
        <v>347.51805662865945</v>
      </c>
      <c r="I3" s="5">
        <v>15</v>
      </c>
      <c r="J3" s="5">
        <v>28.68699031794751</v>
      </c>
      <c r="K3" s="6">
        <f>C3+E3+G3+I3</f>
        <v>166</v>
      </c>
      <c r="L3" s="6">
        <f>D3+F3+H3+J3</f>
        <v>646.0085799510724</v>
      </c>
    </row>
    <row r="4" spans="1:12" ht="11.25">
      <c r="A4" s="7"/>
      <c r="B4" s="7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3" customFormat="1" ht="11.25">
      <c r="A5" s="8"/>
      <c r="B5" s="8"/>
      <c r="C5" s="9">
        <f aca="true" t="shared" si="0" ref="C5:L5">SUM(C2:C4)</f>
        <v>212</v>
      </c>
      <c r="D5" s="9">
        <f t="shared" si="0"/>
        <v>402.8116773468006</v>
      </c>
      <c r="E5" s="9">
        <f t="shared" si="0"/>
        <v>75</v>
      </c>
      <c r="F5" s="9">
        <f t="shared" si="0"/>
        <v>231.61385366945453</v>
      </c>
      <c r="G5" s="9">
        <f t="shared" si="0"/>
        <v>225</v>
      </c>
      <c r="H5" s="9">
        <f t="shared" si="0"/>
        <v>792.6959066145561</v>
      </c>
      <c r="I5" s="9">
        <f t="shared" si="0"/>
        <v>17</v>
      </c>
      <c r="J5" s="9">
        <f t="shared" si="0"/>
        <v>39.00576196911362</v>
      </c>
      <c r="K5" s="9">
        <f t="shared" si="0"/>
        <v>529</v>
      </c>
      <c r="L5" s="9">
        <f t="shared" si="0"/>
        <v>1466.127199599925</v>
      </c>
    </row>
    <row r="9" spans="2:6" ht="11.25">
      <c r="B9" s="10" t="s">
        <v>107</v>
      </c>
      <c r="C9" s="11"/>
      <c r="D9" s="11"/>
      <c r="E9" s="11"/>
      <c r="F9" s="12"/>
    </row>
    <row r="10" spans="2:6" ht="11.25">
      <c r="B10" s="13" t="s">
        <v>106</v>
      </c>
      <c r="C10" s="14"/>
      <c r="D10" s="14"/>
      <c r="E10" s="14"/>
      <c r="F10" s="15"/>
    </row>
    <row r="11" spans="2:6" ht="11.25">
      <c r="B11" s="13" t="s">
        <v>109</v>
      </c>
      <c r="C11" s="14"/>
      <c r="D11" s="14"/>
      <c r="E11" s="14"/>
      <c r="F11" s="15"/>
    </row>
    <row r="12" spans="2:6" ht="11.25">
      <c r="B12" s="13" t="s">
        <v>108</v>
      </c>
      <c r="C12" s="14"/>
      <c r="D12" s="14"/>
      <c r="E12" s="14"/>
      <c r="F12" s="15"/>
    </row>
    <row r="13" spans="2:6" ht="11.25">
      <c r="B13" s="13" t="s">
        <v>110</v>
      </c>
      <c r="C13" s="14"/>
      <c r="D13" s="14"/>
      <c r="E13" s="14"/>
      <c r="F13" s="15"/>
    </row>
    <row r="14" spans="2:6" ht="11.25">
      <c r="B14" s="13" t="s">
        <v>111</v>
      </c>
      <c r="C14" s="14"/>
      <c r="D14" s="14"/>
      <c r="E14" s="14"/>
      <c r="F14" s="15"/>
    </row>
    <row r="15" spans="2:6" ht="11.25">
      <c r="B15" s="13" t="s">
        <v>112</v>
      </c>
      <c r="C15" s="14"/>
      <c r="D15" s="14"/>
      <c r="E15" s="14"/>
      <c r="F15" s="15"/>
    </row>
    <row r="16" spans="2:6" ht="11.25">
      <c r="B16" s="13" t="s">
        <v>113</v>
      </c>
      <c r="C16" s="14"/>
      <c r="D16" s="14"/>
      <c r="E16" s="14"/>
      <c r="F16" s="15"/>
    </row>
    <row r="17" spans="2:6" ht="11.25">
      <c r="B17" s="13" t="s">
        <v>114</v>
      </c>
      <c r="C17" s="14"/>
      <c r="D17" s="14"/>
      <c r="E17" s="14"/>
      <c r="F17" s="15"/>
    </row>
    <row r="18" spans="2:6" ht="11.25">
      <c r="B18" s="13" t="s">
        <v>115</v>
      </c>
      <c r="C18" s="14"/>
      <c r="D18" s="14"/>
      <c r="E18" s="14"/>
      <c r="F18" s="15"/>
    </row>
    <row r="19" spans="2:6" ht="11.25">
      <c r="B19" s="16" t="s">
        <v>116</v>
      </c>
      <c r="C19" s="17"/>
      <c r="D19" s="17"/>
      <c r="E19" s="17"/>
      <c r="F19" s="18"/>
    </row>
  </sheetData>
  <printOptions/>
  <pageMargins left="0.75" right="0.75" top="1" bottom="1" header="0.5" footer="0.5"/>
  <pageSetup horizontalDpi="600" verticalDpi="600" orientation="landscape" paperSize="17" r:id="rId1"/>
  <headerFooter alignWithMargins="0">
    <oddHeader>&amp;L&amp;"Arial,Bold"Exemptions 1 and 2
Bergen County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24">
      <selection activeCell="F65" sqref="F65"/>
    </sheetView>
  </sheetViews>
  <sheetFormatPr defaultColWidth="9.140625" defaultRowHeight="12.75"/>
  <cols>
    <col min="1" max="1" width="8.140625" style="2" bestFit="1" customWidth="1"/>
    <col min="2" max="2" width="27.8515625" style="2" bestFit="1" customWidth="1"/>
    <col min="3" max="3" width="11.421875" style="2" bestFit="1" customWidth="1"/>
    <col min="4" max="4" width="13.7109375" style="2" bestFit="1" customWidth="1"/>
    <col min="5" max="5" width="15.140625" style="2" bestFit="1" customWidth="1"/>
    <col min="6" max="6" width="17.421875" style="2" bestFit="1" customWidth="1"/>
    <col min="7" max="7" width="11.28125" style="2" bestFit="1" customWidth="1"/>
    <col min="8" max="8" width="13.57421875" style="2" bestFit="1" customWidth="1"/>
    <col min="9" max="9" width="15.00390625" style="2" bestFit="1" customWidth="1"/>
    <col min="10" max="10" width="17.28125" style="2" bestFit="1" customWidth="1"/>
    <col min="11" max="11" width="9.8515625" style="2" bestFit="1" customWidth="1"/>
    <col min="12" max="12" width="9.00390625" style="2" bestFit="1" customWidth="1"/>
    <col min="13" max="16384" width="9.140625" style="2" customWidth="1"/>
  </cols>
  <sheetData>
    <row r="1" spans="1:12" ht="11.25">
      <c r="A1" s="1" t="s">
        <v>0</v>
      </c>
      <c r="B1" s="1" t="s">
        <v>1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1" t="s">
        <v>104</v>
      </c>
      <c r="J1" s="1" t="s">
        <v>105</v>
      </c>
      <c r="K1" s="1" t="s">
        <v>96</v>
      </c>
      <c r="L1" s="1" t="s">
        <v>97</v>
      </c>
    </row>
    <row r="2" spans="1:12" ht="11.25">
      <c r="A2" s="4" t="s">
        <v>5</v>
      </c>
      <c r="B2" s="4" t="s">
        <v>18</v>
      </c>
      <c r="C2" s="5">
        <v>153</v>
      </c>
      <c r="D2" s="5">
        <v>2445.674186272067</v>
      </c>
      <c r="E2" s="5">
        <v>15</v>
      </c>
      <c r="F2" s="5">
        <v>430.266560051335</v>
      </c>
      <c r="G2" s="5">
        <v>84</v>
      </c>
      <c r="H2" s="5">
        <v>655.8373800819813</v>
      </c>
      <c r="I2" s="5">
        <v>0</v>
      </c>
      <c r="J2" s="5">
        <v>0</v>
      </c>
      <c r="K2" s="6">
        <f aca="true" t="shared" si="0" ref="K2:K16">C2+E2+G2+I2</f>
        <v>252</v>
      </c>
      <c r="L2" s="6">
        <f aca="true" t="shared" si="1" ref="L2:L16">D2+F2+H2+J2</f>
        <v>3531.7781264053833</v>
      </c>
    </row>
    <row r="3" spans="1:12" ht="11.25">
      <c r="A3" s="4" t="s">
        <v>5</v>
      </c>
      <c r="B3" s="4" t="s">
        <v>17</v>
      </c>
      <c r="C3" s="5">
        <v>6</v>
      </c>
      <c r="D3" s="5">
        <v>68.91079870572162</v>
      </c>
      <c r="E3" s="5">
        <v>0</v>
      </c>
      <c r="F3" s="5">
        <v>0</v>
      </c>
      <c r="G3" s="5">
        <v>191</v>
      </c>
      <c r="H3" s="5">
        <v>2387.6902140376737</v>
      </c>
      <c r="I3" s="5">
        <v>23</v>
      </c>
      <c r="J3" s="5">
        <v>169.40615866427268</v>
      </c>
      <c r="K3" s="6">
        <f t="shared" si="0"/>
        <v>220</v>
      </c>
      <c r="L3" s="6">
        <f t="shared" si="1"/>
        <v>2626.0071714076685</v>
      </c>
    </row>
    <row r="4" spans="1:12" ht="11.25">
      <c r="A4" s="4" t="s">
        <v>5</v>
      </c>
      <c r="B4" s="4" t="s">
        <v>16</v>
      </c>
      <c r="C4" s="5">
        <v>0</v>
      </c>
      <c r="D4" s="5">
        <v>0</v>
      </c>
      <c r="E4" s="5">
        <v>0</v>
      </c>
      <c r="F4" s="5">
        <v>0</v>
      </c>
      <c r="G4" s="5">
        <v>31</v>
      </c>
      <c r="H4" s="5">
        <v>100.13730836126999</v>
      </c>
      <c r="I4" s="5">
        <v>4</v>
      </c>
      <c r="J4" s="5">
        <v>90.77332473689803</v>
      </c>
      <c r="K4" s="6">
        <f t="shared" si="0"/>
        <v>35</v>
      </c>
      <c r="L4" s="6">
        <f t="shared" si="1"/>
        <v>190.91063309816803</v>
      </c>
    </row>
    <row r="5" spans="1:12" ht="11.25">
      <c r="A5" s="4" t="s">
        <v>5</v>
      </c>
      <c r="B5" s="4" t="s">
        <v>15</v>
      </c>
      <c r="C5" s="5">
        <v>0</v>
      </c>
      <c r="D5" s="5">
        <v>0</v>
      </c>
      <c r="E5" s="5">
        <v>0</v>
      </c>
      <c r="F5" s="5">
        <v>0</v>
      </c>
      <c r="G5" s="5">
        <v>49</v>
      </c>
      <c r="H5" s="5">
        <v>86.29314977584673</v>
      </c>
      <c r="I5" s="5">
        <v>7</v>
      </c>
      <c r="J5" s="5">
        <v>14.548915450981063</v>
      </c>
      <c r="K5" s="6">
        <f t="shared" si="0"/>
        <v>56</v>
      </c>
      <c r="L5" s="6">
        <f t="shared" si="1"/>
        <v>100.8420652268278</v>
      </c>
    </row>
    <row r="6" spans="1:12" ht="11.25">
      <c r="A6" s="4" t="s">
        <v>5</v>
      </c>
      <c r="B6" s="4" t="s">
        <v>14</v>
      </c>
      <c r="C6" s="5">
        <v>16</v>
      </c>
      <c r="D6" s="5">
        <v>23.71063183196997</v>
      </c>
      <c r="E6" s="5">
        <v>13</v>
      </c>
      <c r="F6" s="5">
        <v>95.0279849844972</v>
      </c>
      <c r="G6" s="5">
        <v>0</v>
      </c>
      <c r="H6" s="5">
        <v>0</v>
      </c>
      <c r="I6" s="5">
        <v>0</v>
      </c>
      <c r="J6" s="5">
        <v>0</v>
      </c>
      <c r="K6" s="6">
        <f t="shared" si="0"/>
        <v>29</v>
      </c>
      <c r="L6" s="6">
        <f t="shared" si="1"/>
        <v>118.73861681646716</v>
      </c>
    </row>
    <row r="7" spans="1:12" ht="11.25">
      <c r="A7" s="4" t="s">
        <v>5</v>
      </c>
      <c r="B7" s="4" t="s">
        <v>13</v>
      </c>
      <c r="C7" s="5">
        <v>198</v>
      </c>
      <c r="D7" s="5">
        <v>1717.4370455374778</v>
      </c>
      <c r="E7" s="5">
        <v>64</v>
      </c>
      <c r="F7" s="5">
        <v>1072.536534664609</v>
      </c>
      <c r="G7" s="5">
        <v>7</v>
      </c>
      <c r="H7" s="5">
        <v>25.77458812469443</v>
      </c>
      <c r="I7" s="5">
        <v>1</v>
      </c>
      <c r="J7" s="5">
        <v>0.9334016584257017</v>
      </c>
      <c r="K7" s="6">
        <f t="shared" si="0"/>
        <v>270</v>
      </c>
      <c r="L7" s="6">
        <f t="shared" si="1"/>
        <v>2816.681569985207</v>
      </c>
    </row>
    <row r="8" spans="1:12" ht="11.25">
      <c r="A8" s="4" t="s">
        <v>5</v>
      </c>
      <c r="B8" s="4" t="s">
        <v>19</v>
      </c>
      <c r="C8" s="5">
        <v>0</v>
      </c>
      <c r="D8" s="5">
        <v>0</v>
      </c>
      <c r="E8" s="5">
        <v>0</v>
      </c>
      <c r="F8" s="5">
        <v>0</v>
      </c>
      <c r="G8" s="5">
        <v>33</v>
      </c>
      <c r="H8" s="5">
        <v>100.1310285171905</v>
      </c>
      <c r="I8" s="5">
        <v>13</v>
      </c>
      <c r="J8" s="5">
        <v>7.837507873590832</v>
      </c>
      <c r="K8" s="6">
        <f t="shared" si="0"/>
        <v>46</v>
      </c>
      <c r="L8" s="6">
        <f t="shared" si="1"/>
        <v>107.96853639078134</v>
      </c>
    </row>
    <row r="9" spans="1:12" ht="11.25">
      <c r="A9" s="4" t="s">
        <v>5</v>
      </c>
      <c r="B9" s="4" t="s">
        <v>12</v>
      </c>
      <c r="C9" s="5">
        <v>0</v>
      </c>
      <c r="D9" s="5">
        <v>0</v>
      </c>
      <c r="E9" s="5">
        <v>0</v>
      </c>
      <c r="F9" s="5">
        <v>0</v>
      </c>
      <c r="G9" s="5">
        <v>35</v>
      </c>
      <c r="H9" s="5">
        <v>179.67418127663947</v>
      </c>
      <c r="I9" s="5">
        <v>15</v>
      </c>
      <c r="J9" s="5">
        <v>173.0602182965027</v>
      </c>
      <c r="K9" s="6">
        <f t="shared" si="0"/>
        <v>50</v>
      </c>
      <c r="L9" s="6">
        <f t="shared" si="1"/>
        <v>352.7343995731422</v>
      </c>
    </row>
    <row r="10" spans="1:12" ht="11.25">
      <c r="A10" s="4" t="s">
        <v>5</v>
      </c>
      <c r="B10" s="4" t="s">
        <v>11</v>
      </c>
      <c r="C10" s="5">
        <v>51</v>
      </c>
      <c r="D10" s="5">
        <v>140.82077466079264</v>
      </c>
      <c r="E10" s="5">
        <v>13</v>
      </c>
      <c r="F10" s="5">
        <v>41.85781107609072</v>
      </c>
      <c r="G10" s="5">
        <v>0</v>
      </c>
      <c r="H10" s="5">
        <v>0</v>
      </c>
      <c r="I10" s="5">
        <v>0</v>
      </c>
      <c r="J10" s="5">
        <v>0</v>
      </c>
      <c r="K10" s="6">
        <f t="shared" si="0"/>
        <v>64</v>
      </c>
      <c r="L10" s="6">
        <f t="shared" si="1"/>
        <v>182.67858573688335</v>
      </c>
    </row>
    <row r="11" spans="1:12" ht="11.25">
      <c r="A11" s="4" t="s">
        <v>5</v>
      </c>
      <c r="B11" s="4" t="s">
        <v>10</v>
      </c>
      <c r="C11" s="5">
        <v>188</v>
      </c>
      <c r="D11" s="5">
        <v>2401.083781917217</v>
      </c>
      <c r="E11" s="5">
        <v>3</v>
      </c>
      <c r="F11" s="5">
        <v>2.895951845861545</v>
      </c>
      <c r="G11" s="5">
        <v>27</v>
      </c>
      <c r="H11" s="5">
        <v>190.01603078508407</v>
      </c>
      <c r="I11" s="5">
        <v>0</v>
      </c>
      <c r="J11" s="5">
        <v>0</v>
      </c>
      <c r="K11" s="6">
        <f t="shared" si="0"/>
        <v>218</v>
      </c>
      <c r="L11" s="6">
        <f t="shared" si="1"/>
        <v>2593.9957645481627</v>
      </c>
    </row>
    <row r="12" spans="1:12" ht="11.25">
      <c r="A12" s="4" t="s">
        <v>5</v>
      </c>
      <c r="B12" s="4" t="s">
        <v>9</v>
      </c>
      <c r="C12" s="5">
        <v>12</v>
      </c>
      <c r="D12" s="5">
        <v>44.485547967781436</v>
      </c>
      <c r="E12" s="5">
        <v>13</v>
      </c>
      <c r="F12" s="5">
        <v>42.010531368481736</v>
      </c>
      <c r="G12" s="5">
        <v>0</v>
      </c>
      <c r="H12" s="5">
        <v>0</v>
      </c>
      <c r="I12" s="5">
        <v>0</v>
      </c>
      <c r="J12" s="5">
        <v>0</v>
      </c>
      <c r="K12" s="6">
        <f t="shared" si="0"/>
        <v>25</v>
      </c>
      <c r="L12" s="6">
        <f t="shared" si="1"/>
        <v>86.49607933626316</v>
      </c>
    </row>
    <row r="13" spans="1:12" ht="11.25">
      <c r="A13" s="4" t="s">
        <v>5</v>
      </c>
      <c r="B13" s="4" t="s">
        <v>8</v>
      </c>
      <c r="C13" s="5">
        <v>0</v>
      </c>
      <c r="D13" s="5">
        <v>0</v>
      </c>
      <c r="E13" s="5">
        <v>1</v>
      </c>
      <c r="F13" s="5">
        <v>0.5343208882478486</v>
      </c>
      <c r="G13" s="5">
        <v>344</v>
      </c>
      <c r="H13" s="5">
        <v>2927.763713308817</v>
      </c>
      <c r="I13" s="5">
        <v>21</v>
      </c>
      <c r="J13" s="5">
        <v>216.68264837680502</v>
      </c>
      <c r="K13" s="6">
        <f t="shared" si="0"/>
        <v>366</v>
      </c>
      <c r="L13" s="6">
        <f t="shared" si="1"/>
        <v>3144.9806825738697</v>
      </c>
    </row>
    <row r="14" spans="1:12" ht="11.25">
      <c r="A14" s="4" t="s">
        <v>5</v>
      </c>
      <c r="B14" s="4" t="s">
        <v>6</v>
      </c>
      <c r="C14" s="5">
        <v>40</v>
      </c>
      <c r="D14" s="5">
        <v>130.68762498118295</v>
      </c>
      <c r="E14" s="5">
        <v>2</v>
      </c>
      <c r="F14" s="5">
        <v>0.48052575268335307</v>
      </c>
      <c r="G14" s="5">
        <v>0</v>
      </c>
      <c r="H14" s="5">
        <v>0</v>
      </c>
      <c r="I14" s="5">
        <v>0</v>
      </c>
      <c r="J14" s="5">
        <v>0</v>
      </c>
      <c r="K14" s="6">
        <f t="shared" si="0"/>
        <v>42</v>
      </c>
      <c r="L14" s="6">
        <f t="shared" si="1"/>
        <v>131.1681507338663</v>
      </c>
    </row>
    <row r="15" spans="1:12" ht="11.25">
      <c r="A15" s="4" t="s">
        <v>5</v>
      </c>
      <c r="B15" s="4" t="s">
        <v>7</v>
      </c>
      <c r="C15" s="5">
        <v>84</v>
      </c>
      <c r="D15" s="5">
        <v>1326.309782514938</v>
      </c>
      <c r="E15" s="5">
        <v>2</v>
      </c>
      <c r="F15" s="5">
        <v>22.06115194069903</v>
      </c>
      <c r="G15" s="5">
        <v>262</v>
      </c>
      <c r="H15" s="5">
        <v>1854.9544658794455</v>
      </c>
      <c r="I15" s="5">
        <v>0</v>
      </c>
      <c r="J15" s="5">
        <v>0</v>
      </c>
      <c r="K15" s="6">
        <f t="shared" si="0"/>
        <v>348</v>
      </c>
      <c r="L15" s="6">
        <f t="shared" si="1"/>
        <v>3203.3254003350826</v>
      </c>
    </row>
    <row r="16" spans="1:12" ht="11.25">
      <c r="A16" s="4" t="s">
        <v>5</v>
      </c>
      <c r="B16" s="4" t="s">
        <v>20</v>
      </c>
      <c r="C16" s="5">
        <v>9</v>
      </c>
      <c r="D16" s="5">
        <v>99.93901025031708</v>
      </c>
      <c r="E16" s="5">
        <v>12</v>
      </c>
      <c r="F16" s="5">
        <v>104.21036459187258</v>
      </c>
      <c r="G16" s="5">
        <v>115</v>
      </c>
      <c r="H16" s="5">
        <v>1207.9566474870146</v>
      </c>
      <c r="I16" s="5">
        <v>10</v>
      </c>
      <c r="J16" s="5">
        <v>38.97208912072142</v>
      </c>
      <c r="K16" s="6">
        <f t="shared" si="0"/>
        <v>146</v>
      </c>
      <c r="L16" s="6">
        <f t="shared" si="1"/>
        <v>1451.0781114499257</v>
      </c>
    </row>
    <row r="17" spans="1:12" ht="11.25">
      <c r="A17" s="7"/>
      <c r="B17" s="7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s="3" customFormat="1" ht="11.25">
      <c r="A18" s="8"/>
      <c r="B18" s="8"/>
      <c r="C18" s="9">
        <f aca="true" t="shared" si="2" ref="C18:L18">SUM(C2:C17)</f>
        <v>757</v>
      </c>
      <c r="D18" s="9">
        <f t="shared" si="2"/>
        <v>8399.059184639464</v>
      </c>
      <c r="E18" s="9">
        <f t="shared" si="2"/>
        <v>138</v>
      </c>
      <c r="F18" s="9">
        <f t="shared" si="2"/>
        <v>1811.881737164378</v>
      </c>
      <c r="G18" s="9">
        <f t="shared" si="2"/>
        <v>1178</v>
      </c>
      <c r="H18" s="9">
        <f t="shared" si="2"/>
        <v>9716.228707635657</v>
      </c>
      <c r="I18" s="9">
        <f t="shared" si="2"/>
        <v>94</v>
      </c>
      <c r="J18" s="9">
        <f t="shared" si="2"/>
        <v>712.2142641781974</v>
      </c>
      <c r="K18" s="9">
        <f t="shared" si="2"/>
        <v>2167</v>
      </c>
      <c r="L18" s="9">
        <f t="shared" si="2"/>
        <v>20639.383893617698</v>
      </c>
    </row>
    <row r="22" spans="2:6" ht="11.25">
      <c r="B22" s="10" t="s">
        <v>107</v>
      </c>
      <c r="C22" s="11"/>
      <c r="D22" s="11"/>
      <c r="E22" s="11"/>
      <c r="F22" s="12"/>
    </row>
    <row r="23" spans="2:6" ht="11.25">
      <c r="B23" s="13" t="s">
        <v>106</v>
      </c>
      <c r="C23" s="14"/>
      <c r="D23" s="14"/>
      <c r="E23" s="14"/>
      <c r="F23" s="15"/>
    </row>
    <row r="24" spans="2:6" ht="11.25">
      <c r="B24" s="13" t="s">
        <v>109</v>
      </c>
      <c r="C24" s="14"/>
      <c r="D24" s="14"/>
      <c r="E24" s="14"/>
      <c r="F24" s="15"/>
    </row>
    <row r="25" spans="2:6" ht="11.25">
      <c r="B25" s="13" t="s">
        <v>108</v>
      </c>
      <c r="C25" s="14"/>
      <c r="D25" s="14"/>
      <c r="E25" s="14"/>
      <c r="F25" s="15"/>
    </row>
    <row r="26" spans="2:6" ht="11.25">
      <c r="B26" s="13" t="s">
        <v>110</v>
      </c>
      <c r="C26" s="14"/>
      <c r="D26" s="14"/>
      <c r="E26" s="14"/>
      <c r="F26" s="15"/>
    </row>
    <row r="27" spans="2:6" ht="11.25">
      <c r="B27" s="13" t="s">
        <v>111</v>
      </c>
      <c r="C27" s="14"/>
      <c r="D27" s="14"/>
      <c r="E27" s="14"/>
      <c r="F27" s="15"/>
    </row>
    <row r="28" spans="2:6" ht="11.25">
      <c r="B28" s="13" t="s">
        <v>112</v>
      </c>
      <c r="C28" s="14"/>
      <c r="D28" s="14"/>
      <c r="E28" s="14"/>
      <c r="F28" s="15"/>
    </row>
    <row r="29" spans="2:6" ht="11.25">
      <c r="B29" s="13" t="s">
        <v>113</v>
      </c>
      <c r="C29" s="14"/>
      <c r="D29" s="14"/>
      <c r="E29" s="14"/>
      <c r="F29" s="15"/>
    </row>
    <row r="30" spans="2:6" ht="11.25">
      <c r="B30" s="13" t="s">
        <v>114</v>
      </c>
      <c r="C30" s="14"/>
      <c r="D30" s="14"/>
      <c r="E30" s="14"/>
      <c r="F30" s="15"/>
    </row>
    <row r="31" spans="2:6" ht="11.25">
      <c r="B31" s="13" t="s">
        <v>115</v>
      </c>
      <c r="C31" s="14"/>
      <c r="D31" s="14"/>
      <c r="E31" s="14"/>
      <c r="F31" s="15"/>
    </row>
    <row r="32" spans="2:6" ht="11.25">
      <c r="B32" s="16" t="s">
        <v>116</v>
      </c>
      <c r="C32" s="17"/>
      <c r="D32" s="17"/>
      <c r="E32" s="17"/>
      <c r="F32" s="18"/>
    </row>
  </sheetData>
  <printOptions/>
  <pageMargins left="0.75" right="0.75" top="1" bottom="1" header="0.5" footer="0.5"/>
  <pageSetup horizontalDpi="600" verticalDpi="600" orientation="landscape" paperSize="17" r:id="rId1"/>
  <headerFooter alignWithMargins="0">
    <oddHeader>&amp;L&amp;"Arial,Bold"Exemptions 1 and 2
Hunterdon County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6">
      <selection activeCell="D54" sqref="D54"/>
    </sheetView>
  </sheetViews>
  <sheetFormatPr defaultColWidth="9.140625" defaultRowHeight="12.75"/>
  <cols>
    <col min="1" max="1" width="8.140625" style="2" bestFit="1" customWidth="1"/>
    <col min="2" max="2" width="27.8515625" style="2" bestFit="1" customWidth="1"/>
    <col min="3" max="3" width="11.421875" style="2" bestFit="1" customWidth="1"/>
    <col min="4" max="4" width="13.7109375" style="2" bestFit="1" customWidth="1"/>
    <col min="5" max="5" width="15.140625" style="2" bestFit="1" customWidth="1"/>
    <col min="6" max="6" width="17.421875" style="2" bestFit="1" customWidth="1"/>
    <col min="7" max="7" width="11.28125" style="2" bestFit="1" customWidth="1"/>
    <col min="8" max="8" width="13.57421875" style="2" bestFit="1" customWidth="1"/>
    <col min="9" max="9" width="15.00390625" style="2" bestFit="1" customWidth="1"/>
    <col min="10" max="10" width="17.28125" style="2" bestFit="1" customWidth="1"/>
    <col min="11" max="11" width="9.8515625" style="2" bestFit="1" customWidth="1"/>
    <col min="12" max="12" width="9.00390625" style="2" bestFit="1" customWidth="1"/>
    <col min="13" max="16384" width="9.140625" style="2" customWidth="1"/>
  </cols>
  <sheetData>
    <row r="1" spans="1:12" ht="11.25">
      <c r="A1" s="1" t="s">
        <v>0</v>
      </c>
      <c r="B1" s="1" t="s">
        <v>1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1" t="s">
        <v>104</v>
      </c>
      <c r="J1" s="1" t="s">
        <v>105</v>
      </c>
      <c r="K1" s="1" t="s">
        <v>96</v>
      </c>
      <c r="L1" s="1" t="s">
        <v>97</v>
      </c>
    </row>
    <row r="2" spans="1:12" ht="11.25">
      <c r="A2" s="4" t="s">
        <v>21</v>
      </c>
      <c r="B2" s="4" t="s">
        <v>47</v>
      </c>
      <c r="C2" s="5">
        <v>68</v>
      </c>
      <c r="D2" s="5">
        <v>35.95697028473251</v>
      </c>
      <c r="E2" s="5">
        <v>5</v>
      </c>
      <c r="F2" s="5">
        <v>6.4588139410291525</v>
      </c>
      <c r="G2" s="5">
        <v>0</v>
      </c>
      <c r="H2" s="5">
        <v>0</v>
      </c>
      <c r="I2" s="5">
        <v>0</v>
      </c>
      <c r="J2" s="5">
        <v>0</v>
      </c>
      <c r="K2" s="6">
        <f aca="true" t="shared" si="0" ref="K2:K33">C2+E2+G2+I2</f>
        <v>73</v>
      </c>
      <c r="L2" s="6">
        <f aca="true" t="shared" si="1" ref="L2:L33">D2+F2+H2+J2</f>
        <v>42.41578422576167</v>
      </c>
    </row>
    <row r="3" spans="1:12" ht="11.25">
      <c r="A3" s="4" t="s">
        <v>21</v>
      </c>
      <c r="B3" s="4" t="s">
        <v>46</v>
      </c>
      <c r="C3" s="5">
        <v>136</v>
      </c>
      <c r="D3" s="5">
        <v>663.2074932465326</v>
      </c>
      <c r="E3" s="5">
        <v>4</v>
      </c>
      <c r="F3" s="5">
        <v>12.87069765921642</v>
      </c>
      <c r="G3" s="5">
        <v>7</v>
      </c>
      <c r="H3" s="5">
        <v>25.37495097720503</v>
      </c>
      <c r="I3" s="5">
        <v>0</v>
      </c>
      <c r="J3" s="5">
        <v>0</v>
      </c>
      <c r="K3" s="6">
        <f t="shared" si="0"/>
        <v>147</v>
      </c>
      <c r="L3" s="6">
        <f t="shared" si="1"/>
        <v>701.453141882954</v>
      </c>
    </row>
    <row r="4" spans="1:12" ht="11.25">
      <c r="A4" s="4" t="s">
        <v>21</v>
      </c>
      <c r="B4" s="4" t="s">
        <v>45</v>
      </c>
      <c r="C4" s="5">
        <v>43</v>
      </c>
      <c r="D4" s="5">
        <v>66.31718842816372</v>
      </c>
      <c r="E4" s="5">
        <v>28</v>
      </c>
      <c r="F4" s="5">
        <v>71.8867442829115</v>
      </c>
      <c r="G4" s="5">
        <v>0</v>
      </c>
      <c r="H4" s="5">
        <v>0</v>
      </c>
      <c r="I4" s="5">
        <v>0</v>
      </c>
      <c r="J4" s="5">
        <v>0</v>
      </c>
      <c r="K4" s="6">
        <f t="shared" si="0"/>
        <v>71</v>
      </c>
      <c r="L4" s="6">
        <f t="shared" si="1"/>
        <v>138.2039327110752</v>
      </c>
    </row>
    <row r="5" spans="1:12" ht="11.25">
      <c r="A5" s="4" t="s">
        <v>21</v>
      </c>
      <c r="B5" s="4" t="s">
        <v>44</v>
      </c>
      <c r="C5" s="5">
        <v>10</v>
      </c>
      <c r="D5" s="5">
        <v>39.47409129115305</v>
      </c>
      <c r="E5" s="5">
        <v>9</v>
      </c>
      <c r="F5" s="5">
        <v>15.151759987577623</v>
      </c>
      <c r="G5" s="5">
        <v>0</v>
      </c>
      <c r="H5" s="5">
        <v>0</v>
      </c>
      <c r="I5" s="5">
        <v>0</v>
      </c>
      <c r="J5" s="5">
        <v>0</v>
      </c>
      <c r="K5" s="6">
        <f t="shared" si="0"/>
        <v>19</v>
      </c>
      <c r="L5" s="6">
        <f t="shared" si="1"/>
        <v>54.62585127873068</v>
      </c>
    </row>
    <row r="6" spans="1:12" ht="11.25">
      <c r="A6" s="4" t="s">
        <v>21</v>
      </c>
      <c r="B6" s="4" t="s">
        <v>33</v>
      </c>
      <c r="C6" s="5">
        <v>40</v>
      </c>
      <c r="D6" s="5">
        <v>209.5557111351444</v>
      </c>
      <c r="E6" s="5">
        <v>0</v>
      </c>
      <c r="F6" s="5">
        <v>0</v>
      </c>
      <c r="G6" s="5">
        <v>171</v>
      </c>
      <c r="H6" s="5">
        <v>1242.5886828380171</v>
      </c>
      <c r="I6" s="5">
        <v>6</v>
      </c>
      <c r="J6" s="5">
        <v>5.003039960861682</v>
      </c>
      <c r="K6" s="6">
        <f t="shared" si="0"/>
        <v>217</v>
      </c>
      <c r="L6" s="6">
        <f t="shared" si="1"/>
        <v>1457.1474339340234</v>
      </c>
    </row>
    <row r="7" spans="1:12" ht="11.25">
      <c r="A7" s="4" t="s">
        <v>21</v>
      </c>
      <c r="B7" s="4" t="s">
        <v>42</v>
      </c>
      <c r="C7" s="5">
        <v>571</v>
      </c>
      <c r="D7" s="5">
        <v>512.776388288116</v>
      </c>
      <c r="E7" s="5">
        <v>63</v>
      </c>
      <c r="F7" s="5">
        <v>229.8509473630799</v>
      </c>
      <c r="G7" s="5">
        <v>0</v>
      </c>
      <c r="H7" s="5">
        <v>0</v>
      </c>
      <c r="I7" s="5">
        <v>0</v>
      </c>
      <c r="J7" s="5">
        <v>0</v>
      </c>
      <c r="K7" s="6">
        <f t="shared" si="0"/>
        <v>634</v>
      </c>
      <c r="L7" s="6">
        <f t="shared" si="1"/>
        <v>742.6273356511958</v>
      </c>
    </row>
    <row r="8" spans="1:12" ht="11.25">
      <c r="A8" s="4" t="s">
        <v>21</v>
      </c>
      <c r="B8" s="4" t="s">
        <v>48</v>
      </c>
      <c r="C8" s="5">
        <v>91</v>
      </c>
      <c r="D8" s="5">
        <v>22.25362819249682</v>
      </c>
      <c r="E8" s="5">
        <v>26</v>
      </c>
      <c r="F8" s="5">
        <v>15.585626419954316</v>
      </c>
      <c r="G8" s="5">
        <v>0</v>
      </c>
      <c r="H8" s="5">
        <v>0</v>
      </c>
      <c r="I8" s="5">
        <v>0</v>
      </c>
      <c r="J8" s="5">
        <v>0</v>
      </c>
      <c r="K8" s="6">
        <f t="shared" si="0"/>
        <v>117</v>
      </c>
      <c r="L8" s="6">
        <f t="shared" si="1"/>
        <v>37.839254612451136</v>
      </c>
    </row>
    <row r="9" spans="1:12" ht="11.25">
      <c r="A9" s="4" t="s">
        <v>21</v>
      </c>
      <c r="B9" s="4" t="s">
        <v>40</v>
      </c>
      <c r="C9" s="5">
        <v>126</v>
      </c>
      <c r="D9" s="5">
        <v>185.7470528918825</v>
      </c>
      <c r="E9" s="5">
        <v>70</v>
      </c>
      <c r="F9" s="5">
        <v>916.8754754046698</v>
      </c>
      <c r="G9" s="5">
        <v>0</v>
      </c>
      <c r="H9" s="5">
        <v>0</v>
      </c>
      <c r="I9" s="5">
        <v>0</v>
      </c>
      <c r="J9" s="5">
        <v>0</v>
      </c>
      <c r="K9" s="6">
        <f t="shared" si="0"/>
        <v>196</v>
      </c>
      <c r="L9" s="6">
        <f t="shared" si="1"/>
        <v>1102.6225282965524</v>
      </c>
    </row>
    <row r="10" spans="1:12" ht="11.25">
      <c r="A10" s="4" t="s">
        <v>21</v>
      </c>
      <c r="B10" s="4" t="s">
        <v>39</v>
      </c>
      <c r="C10" s="5">
        <v>202</v>
      </c>
      <c r="D10" s="5">
        <v>811.0751359994451</v>
      </c>
      <c r="E10" s="5">
        <v>6</v>
      </c>
      <c r="F10" s="5">
        <v>25.499060835943006</v>
      </c>
      <c r="G10" s="5">
        <v>0</v>
      </c>
      <c r="H10" s="5">
        <v>0</v>
      </c>
      <c r="I10" s="5">
        <v>0</v>
      </c>
      <c r="J10" s="5">
        <v>0</v>
      </c>
      <c r="K10" s="6">
        <f t="shared" si="0"/>
        <v>208</v>
      </c>
      <c r="L10" s="6">
        <f t="shared" si="1"/>
        <v>836.5741968353882</v>
      </c>
    </row>
    <row r="11" spans="1:12" ht="11.25">
      <c r="A11" s="4" t="s">
        <v>21</v>
      </c>
      <c r="B11" s="4" t="s">
        <v>38</v>
      </c>
      <c r="C11" s="5">
        <v>198</v>
      </c>
      <c r="D11" s="5">
        <v>152.09485640300022</v>
      </c>
      <c r="E11" s="5">
        <v>24</v>
      </c>
      <c r="F11" s="5">
        <v>26.665626153054774</v>
      </c>
      <c r="G11" s="5">
        <v>479</v>
      </c>
      <c r="H11" s="5">
        <v>3513.164870863764</v>
      </c>
      <c r="I11" s="5">
        <v>82</v>
      </c>
      <c r="J11" s="5">
        <v>483.1079329241052</v>
      </c>
      <c r="K11" s="6">
        <f t="shared" si="0"/>
        <v>783</v>
      </c>
      <c r="L11" s="6">
        <f t="shared" si="1"/>
        <v>4175.033286343924</v>
      </c>
    </row>
    <row r="12" spans="1:12" ht="11.25">
      <c r="A12" s="4" t="s">
        <v>21</v>
      </c>
      <c r="B12" s="4" t="s">
        <v>37</v>
      </c>
      <c r="C12" s="5">
        <v>15</v>
      </c>
      <c r="D12" s="5">
        <v>64.38935174551516</v>
      </c>
      <c r="E12" s="5">
        <v>3</v>
      </c>
      <c r="F12" s="5">
        <v>6.446403095666131</v>
      </c>
      <c r="G12" s="5">
        <v>305</v>
      </c>
      <c r="H12" s="5">
        <v>1921.0657289050084</v>
      </c>
      <c r="I12" s="5">
        <v>12</v>
      </c>
      <c r="J12" s="5">
        <v>46.731501547956505</v>
      </c>
      <c r="K12" s="6">
        <f t="shared" si="0"/>
        <v>335</v>
      </c>
      <c r="L12" s="6">
        <f t="shared" si="1"/>
        <v>2038.6329852941462</v>
      </c>
    </row>
    <row r="13" spans="1:12" ht="11.25">
      <c r="A13" s="4" t="s">
        <v>21</v>
      </c>
      <c r="B13" s="4" t="s">
        <v>36</v>
      </c>
      <c r="C13" s="5">
        <v>59</v>
      </c>
      <c r="D13" s="5">
        <v>507.4119611925079</v>
      </c>
      <c r="E13" s="5">
        <v>3</v>
      </c>
      <c r="F13" s="5">
        <v>0.8139402704946274</v>
      </c>
      <c r="G13" s="5">
        <v>0</v>
      </c>
      <c r="H13" s="5">
        <v>0</v>
      </c>
      <c r="I13" s="5">
        <v>0</v>
      </c>
      <c r="J13" s="5">
        <v>0</v>
      </c>
      <c r="K13" s="6">
        <f t="shared" si="0"/>
        <v>62</v>
      </c>
      <c r="L13" s="6">
        <f t="shared" si="1"/>
        <v>508.2259014630025</v>
      </c>
    </row>
    <row r="14" spans="1:12" ht="11.25">
      <c r="A14" s="4" t="s">
        <v>21</v>
      </c>
      <c r="B14" s="4" t="s">
        <v>35</v>
      </c>
      <c r="C14" s="5">
        <v>125</v>
      </c>
      <c r="D14" s="5">
        <v>907.5983362550245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6">
        <f t="shared" si="0"/>
        <v>125</v>
      </c>
      <c r="L14" s="6">
        <f t="shared" si="1"/>
        <v>907.5983362550245</v>
      </c>
    </row>
    <row r="15" spans="1:12" ht="11.25">
      <c r="A15" s="4" t="s">
        <v>21</v>
      </c>
      <c r="B15" s="4" t="s">
        <v>32</v>
      </c>
      <c r="C15" s="5">
        <v>83</v>
      </c>
      <c r="D15" s="5">
        <v>582.0649282135023</v>
      </c>
      <c r="E15" s="5">
        <v>33</v>
      </c>
      <c r="F15" s="5">
        <v>126.93771684624204</v>
      </c>
      <c r="G15" s="5">
        <v>0</v>
      </c>
      <c r="H15" s="5">
        <v>0</v>
      </c>
      <c r="I15" s="5">
        <v>0</v>
      </c>
      <c r="J15" s="5">
        <v>0</v>
      </c>
      <c r="K15" s="6">
        <f t="shared" si="0"/>
        <v>116</v>
      </c>
      <c r="L15" s="6">
        <f t="shared" si="1"/>
        <v>709.0026450597443</v>
      </c>
    </row>
    <row r="16" spans="1:12" ht="11.25">
      <c r="A16" s="4" t="s">
        <v>21</v>
      </c>
      <c r="B16" s="4" t="s">
        <v>23</v>
      </c>
      <c r="C16" s="5">
        <v>260</v>
      </c>
      <c r="D16" s="5">
        <v>652.774520053587</v>
      </c>
      <c r="E16" s="5">
        <v>44</v>
      </c>
      <c r="F16" s="5">
        <v>265.3895380265506</v>
      </c>
      <c r="G16" s="5">
        <v>79</v>
      </c>
      <c r="H16" s="5">
        <v>198.82776214812287</v>
      </c>
      <c r="I16" s="5">
        <v>3</v>
      </c>
      <c r="J16" s="5">
        <v>6.494297788817966</v>
      </c>
      <c r="K16" s="6">
        <f t="shared" si="0"/>
        <v>386</v>
      </c>
      <c r="L16" s="6">
        <f t="shared" si="1"/>
        <v>1123.4861180170785</v>
      </c>
    </row>
    <row r="17" spans="1:12" ht="11.25">
      <c r="A17" s="4" t="s">
        <v>21</v>
      </c>
      <c r="B17" s="4" t="s">
        <v>24</v>
      </c>
      <c r="C17" s="5">
        <v>54</v>
      </c>
      <c r="D17" s="5">
        <v>25.611360597304863</v>
      </c>
      <c r="E17" s="5">
        <v>10</v>
      </c>
      <c r="F17" s="5">
        <v>10.847805040999363</v>
      </c>
      <c r="G17" s="5">
        <v>0</v>
      </c>
      <c r="H17" s="5">
        <v>0</v>
      </c>
      <c r="I17" s="5">
        <v>0</v>
      </c>
      <c r="J17" s="5">
        <v>0</v>
      </c>
      <c r="K17" s="6">
        <f t="shared" si="0"/>
        <v>64</v>
      </c>
      <c r="L17" s="6">
        <f t="shared" si="1"/>
        <v>36.45916563830423</v>
      </c>
    </row>
    <row r="18" spans="1:12" ht="11.25">
      <c r="A18" s="4" t="s">
        <v>21</v>
      </c>
      <c r="B18" s="4" t="s">
        <v>25</v>
      </c>
      <c r="C18" s="5">
        <v>143</v>
      </c>
      <c r="D18" s="5">
        <v>1233.378906046449</v>
      </c>
      <c r="E18" s="5">
        <v>12</v>
      </c>
      <c r="F18" s="5">
        <v>59.89373947983969</v>
      </c>
      <c r="G18" s="5">
        <v>0</v>
      </c>
      <c r="H18" s="5">
        <v>0</v>
      </c>
      <c r="I18" s="5">
        <v>0</v>
      </c>
      <c r="J18" s="5">
        <v>0</v>
      </c>
      <c r="K18" s="6">
        <f t="shared" si="0"/>
        <v>155</v>
      </c>
      <c r="L18" s="6">
        <f t="shared" si="1"/>
        <v>1293.2726455262887</v>
      </c>
    </row>
    <row r="19" spans="1:12" ht="11.25">
      <c r="A19" s="4" t="s">
        <v>21</v>
      </c>
      <c r="B19" s="4" t="s">
        <v>26</v>
      </c>
      <c r="C19" s="5">
        <v>91</v>
      </c>
      <c r="D19" s="5">
        <v>36.8671588129208</v>
      </c>
      <c r="E19" s="5">
        <v>14</v>
      </c>
      <c r="F19" s="5">
        <v>18.7875075829164</v>
      </c>
      <c r="G19" s="5">
        <v>0</v>
      </c>
      <c r="H19" s="5">
        <v>0</v>
      </c>
      <c r="I19" s="5">
        <v>0</v>
      </c>
      <c r="J19" s="5">
        <v>0</v>
      </c>
      <c r="K19" s="6">
        <f t="shared" si="0"/>
        <v>105</v>
      </c>
      <c r="L19" s="6">
        <f t="shared" si="1"/>
        <v>55.6546663958372</v>
      </c>
    </row>
    <row r="20" spans="1:12" ht="11.25">
      <c r="A20" s="4" t="s">
        <v>21</v>
      </c>
      <c r="B20" s="4" t="s">
        <v>27</v>
      </c>
      <c r="C20" s="5">
        <v>67</v>
      </c>
      <c r="D20" s="5">
        <v>236.37795201849494</v>
      </c>
      <c r="E20" s="5">
        <v>9</v>
      </c>
      <c r="F20" s="5">
        <v>24.872164718094048</v>
      </c>
      <c r="G20" s="5">
        <v>6</v>
      </c>
      <c r="H20" s="5">
        <v>19.329500896500342</v>
      </c>
      <c r="I20" s="5">
        <v>0</v>
      </c>
      <c r="J20" s="5">
        <v>0</v>
      </c>
      <c r="K20" s="6">
        <f t="shared" si="0"/>
        <v>82</v>
      </c>
      <c r="L20" s="6">
        <f t="shared" si="1"/>
        <v>280.57961763308936</v>
      </c>
    </row>
    <row r="21" spans="1:12" ht="11.25">
      <c r="A21" s="4" t="s">
        <v>21</v>
      </c>
      <c r="B21" s="4" t="s">
        <v>28</v>
      </c>
      <c r="C21" s="5">
        <v>76</v>
      </c>
      <c r="D21" s="5">
        <v>214.45602488057813</v>
      </c>
      <c r="E21" s="5">
        <v>41</v>
      </c>
      <c r="F21" s="5">
        <v>249.56903644639846</v>
      </c>
      <c r="G21" s="5">
        <v>586</v>
      </c>
      <c r="H21" s="5">
        <v>2674.6236043036542</v>
      </c>
      <c r="I21" s="5">
        <v>67</v>
      </c>
      <c r="J21" s="5">
        <v>514.2908977976672</v>
      </c>
      <c r="K21" s="6">
        <f t="shared" si="0"/>
        <v>770</v>
      </c>
      <c r="L21" s="6">
        <f t="shared" si="1"/>
        <v>3652.939563428298</v>
      </c>
    </row>
    <row r="22" spans="1:12" ht="11.25">
      <c r="A22" s="4" t="s">
        <v>21</v>
      </c>
      <c r="B22" s="4" t="s">
        <v>29</v>
      </c>
      <c r="C22" s="5">
        <v>25</v>
      </c>
      <c r="D22" s="5">
        <v>42.164342898871006</v>
      </c>
      <c r="E22" s="5">
        <v>5</v>
      </c>
      <c r="F22" s="5">
        <v>2.751471009003089</v>
      </c>
      <c r="G22" s="5">
        <v>0</v>
      </c>
      <c r="H22" s="5">
        <v>0</v>
      </c>
      <c r="I22" s="5">
        <v>0</v>
      </c>
      <c r="J22" s="5">
        <v>0</v>
      </c>
      <c r="K22" s="6">
        <f t="shared" si="0"/>
        <v>30</v>
      </c>
      <c r="L22" s="6">
        <f t="shared" si="1"/>
        <v>44.915813907874096</v>
      </c>
    </row>
    <row r="23" spans="1:12" ht="11.25">
      <c r="A23" s="4" t="s">
        <v>21</v>
      </c>
      <c r="B23" s="4" t="s">
        <v>30</v>
      </c>
      <c r="C23" s="5">
        <v>20</v>
      </c>
      <c r="D23" s="5">
        <v>19.123066444326174</v>
      </c>
      <c r="E23" s="5">
        <v>19</v>
      </c>
      <c r="F23" s="5">
        <v>17.83026873175832</v>
      </c>
      <c r="G23" s="5">
        <v>0</v>
      </c>
      <c r="H23" s="5">
        <v>0</v>
      </c>
      <c r="I23" s="5">
        <v>0</v>
      </c>
      <c r="J23" s="5">
        <v>0</v>
      </c>
      <c r="K23" s="6">
        <f t="shared" si="0"/>
        <v>39</v>
      </c>
      <c r="L23" s="6">
        <f t="shared" si="1"/>
        <v>36.953335176084494</v>
      </c>
    </row>
    <row r="24" spans="1:12" ht="11.25">
      <c r="A24" s="4" t="s">
        <v>21</v>
      </c>
      <c r="B24" s="4" t="s">
        <v>34</v>
      </c>
      <c r="C24" s="5">
        <v>288</v>
      </c>
      <c r="D24" s="5">
        <v>558.4854405159548</v>
      </c>
      <c r="E24" s="5">
        <v>105</v>
      </c>
      <c r="F24" s="5">
        <v>511.8060677119764</v>
      </c>
      <c r="G24" s="5">
        <v>0</v>
      </c>
      <c r="H24" s="5">
        <v>0</v>
      </c>
      <c r="I24" s="5">
        <v>0</v>
      </c>
      <c r="J24" s="5">
        <v>0</v>
      </c>
      <c r="K24" s="6">
        <f t="shared" si="0"/>
        <v>393</v>
      </c>
      <c r="L24" s="6">
        <f t="shared" si="1"/>
        <v>1070.2915082279312</v>
      </c>
    </row>
    <row r="25" spans="1:12" ht="11.25">
      <c r="A25" s="4" t="s">
        <v>21</v>
      </c>
      <c r="B25" s="4" t="s">
        <v>31</v>
      </c>
      <c r="C25" s="5">
        <v>106</v>
      </c>
      <c r="D25" s="5">
        <v>116.84788670677861</v>
      </c>
      <c r="E25" s="5">
        <v>30</v>
      </c>
      <c r="F25" s="5">
        <v>215.099317673408</v>
      </c>
      <c r="G25" s="5">
        <v>3</v>
      </c>
      <c r="H25" s="5">
        <v>8.919452023728883</v>
      </c>
      <c r="I25" s="5">
        <v>0</v>
      </c>
      <c r="J25" s="5">
        <v>0</v>
      </c>
      <c r="K25" s="6">
        <f t="shared" si="0"/>
        <v>139</v>
      </c>
      <c r="L25" s="6">
        <f t="shared" si="1"/>
        <v>340.86665640391544</v>
      </c>
    </row>
    <row r="26" spans="1:12" ht="11.25">
      <c r="A26" s="4" t="s">
        <v>21</v>
      </c>
      <c r="B26" s="4" t="s">
        <v>22</v>
      </c>
      <c r="C26" s="5">
        <v>238</v>
      </c>
      <c r="D26" s="5">
        <v>921.4496446187578</v>
      </c>
      <c r="E26" s="5">
        <v>72</v>
      </c>
      <c r="F26" s="5">
        <v>378.8219189584918</v>
      </c>
      <c r="G26" s="5">
        <v>9</v>
      </c>
      <c r="H26" s="5">
        <v>5.734118388626325</v>
      </c>
      <c r="I26" s="5">
        <v>2</v>
      </c>
      <c r="J26" s="5">
        <v>8.043515523620497</v>
      </c>
      <c r="K26" s="6">
        <f t="shared" si="0"/>
        <v>321</v>
      </c>
      <c r="L26" s="6">
        <f t="shared" si="1"/>
        <v>1314.0491974894965</v>
      </c>
    </row>
    <row r="27" spans="1:12" ht="11.25">
      <c r="A27" s="4" t="s">
        <v>21</v>
      </c>
      <c r="B27" s="4" t="s">
        <v>53</v>
      </c>
      <c r="C27" s="5">
        <v>629</v>
      </c>
      <c r="D27" s="5">
        <v>527.4477585244243</v>
      </c>
      <c r="E27" s="5">
        <v>20</v>
      </c>
      <c r="F27" s="5">
        <v>133.13416001125933</v>
      </c>
      <c r="G27" s="5">
        <v>0</v>
      </c>
      <c r="H27" s="5">
        <v>0</v>
      </c>
      <c r="I27" s="5">
        <v>0</v>
      </c>
      <c r="J27" s="5">
        <v>0</v>
      </c>
      <c r="K27" s="6">
        <f t="shared" si="0"/>
        <v>649</v>
      </c>
      <c r="L27" s="6">
        <f t="shared" si="1"/>
        <v>660.5819185356836</v>
      </c>
    </row>
    <row r="28" spans="1:12" ht="11.25">
      <c r="A28" s="4" t="s">
        <v>21</v>
      </c>
      <c r="B28" s="4" t="s">
        <v>41</v>
      </c>
      <c r="C28" s="5">
        <v>31</v>
      </c>
      <c r="D28" s="5">
        <v>21.607013218387372</v>
      </c>
      <c r="E28" s="5">
        <v>36</v>
      </c>
      <c r="F28" s="5">
        <v>108.64758759669347</v>
      </c>
      <c r="G28" s="5">
        <v>0</v>
      </c>
      <c r="H28" s="5">
        <v>0</v>
      </c>
      <c r="I28" s="5">
        <v>0</v>
      </c>
      <c r="J28" s="5">
        <v>0</v>
      </c>
      <c r="K28" s="6">
        <f t="shared" si="0"/>
        <v>67</v>
      </c>
      <c r="L28" s="6">
        <f t="shared" si="1"/>
        <v>130.25460081508083</v>
      </c>
    </row>
    <row r="29" spans="1:12" ht="11.25">
      <c r="A29" s="4" t="s">
        <v>21</v>
      </c>
      <c r="B29" s="4" t="s">
        <v>43</v>
      </c>
      <c r="C29" s="5">
        <v>238</v>
      </c>
      <c r="D29" s="5">
        <v>628.4006416791188</v>
      </c>
      <c r="E29" s="5">
        <v>59</v>
      </c>
      <c r="F29" s="5">
        <v>345.96933925442835</v>
      </c>
      <c r="G29" s="5">
        <v>183</v>
      </c>
      <c r="H29" s="5">
        <v>1789.2584982355907</v>
      </c>
      <c r="I29" s="5">
        <v>14</v>
      </c>
      <c r="J29" s="5">
        <v>72.30352857229522</v>
      </c>
      <c r="K29" s="6">
        <f t="shared" si="0"/>
        <v>494</v>
      </c>
      <c r="L29" s="6">
        <f t="shared" si="1"/>
        <v>2835.932007741433</v>
      </c>
    </row>
    <row r="30" spans="1:12" ht="11.25">
      <c r="A30" s="4" t="s">
        <v>21</v>
      </c>
      <c r="B30" s="4" t="s">
        <v>49</v>
      </c>
      <c r="C30" s="5">
        <v>208</v>
      </c>
      <c r="D30" s="5">
        <v>546.7475864684592</v>
      </c>
      <c r="E30" s="5">
        <v>189</v>
      </c>
      <c r="F30" s="5">
        <v>1152.9650248041178</v>
      </c>
      <c r="G30" s="5">
        <v>20</v>
      </c>
      <c r="H30" s="5">
        <v>95.62616825652574</v>
      </c>
      <c r="I30" s="5">
        <v>24</v>
      </c>
      <c r="J30" s="5">
        <v>259.4704062283783</v>
      </c>
      <c r="K30" s="6">
        <f t="shared" si="0"/>
        <v>441</v>
      </c>
      <c r="L30" s="6">
        <f t="shared" si="1"/>
        <v>2054.809185757481</v>
      </c>
    </row>
    <row r="31" spans="1:12" ht="11.25">
      <c r="A31" s="4" t="s">
        <v>21</v>
      </c>
      <c r="B31" s="4" t="s">
        <v>50</v>
      </c>
      <c r="C31" s="5">
        <v>0</v>
      </c>
      <c r="D31" s="5">
        <v>0</v>
      </c>
      <c r="E31" s="5">
        <v>1</v>
      </c>
      <c r="F31" s="5">
        <v>0.30481746416070454</v>
      </c>
      <c r="G31" s="5">
        <v>0</v>
      </c>
      <c r="H31" s="5">
        <v>0</v>
      </c>
      <c r="I31" s="5">
        <v>0</v>
      </c>
      <c r="J31" s="5">
        <v>0</v>
      </c>
      <c r="K31" s="6">
        <f t="shared" si="0"/>
        <v>1</v>
      </c>
      <c r="L31" s="6">
        <f t="shared" si="1"/>
        <v>0.30481746416070454</v>
      </c>
    </row>
    <row r="32" spans="1:12" ht="11.25">
      <c r="A32" s="4" t="s">
        <v>21</v>
      </c>
      <c r="B32" s="4" t="s">
        <v>51</v>
      </c>
      <c r="C32" s="5">
        <v>76</v>
      </c>
      <c r="D32" s="5">
        <v>356.5866517938457</v>
      </c>
      <c r="E32" s="5">
        <v>11</v>
      </c>
      <c r="F32" s="5">
        <v>133.42786007982158</v>
      </c>
      <c r="G32" s="5">
        <v>564</v>
      </c>
      <c r="H32" s="5">
        <v>4455.184762207099</v>
      </c>
      <c r="I32" s="5">
        <v>6</v>
      </c>
      <c r="J32" s="5">
        <v>11.52549606330582</v>
      </c>
      <c r="K32" s="6">
        <f t="shared" si="0"/>
        <v>657</v>
      </c>
      <c r="L32" s="6">
        <f t="shared" si="1"/>
        <v>4956.724770144072</v>
      </c>
    </row>
    <row r="33" spans="1:12" ht="11.25">
      <c r="A33" s="4" t="s">
        <v>21</v>
      </c>
      <c r="B33" s="4" t="s">
        <v>52</v>
      </c>
      <c r="C33" s="5">
        <v>28</v>
      </c>
      <c r="D33" s="5">
        <v>39.091605414973024</v>
      </c>
      <c r="E33" s="5">
        <v>14</v>
      </c>
      <c r="F33" s="5">
        <v>83.43611216180008</v>
      </c>
      <c r="G33" s="5">
        <v>0</v>
      </c>
      <c r="H33" s="5">
        <v>0</v>
      </c>
      <c r="I33" s="5">
        <v>0</v>
      </c>
      <c r="J33" s="5">
        <v>0</v>
      </c>
      <c r="K33" s="6">
        <f t="shared" si="0"/>
        <v>42</v>
      </c>
      <c r="L33" s="6">
        <f t="shared" si="1"/>
        <v>122.52771757677311</v>
      </c>
    </row>
    <row r="34" spans="1:12" ht="11.25">
      <c r="A34" s="7"/>
      <c r="B34" s="7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2" s="3" customFormat="1" ht="11.25">
      <c r="A35" s="8"/>
      <c r="B35" s="8"/>
      <c r="C35" s="9">
        <f aca="true" t="shared" si="2" ref="C35:L35">SUM(C2:C34)</f>
        <v>4345</v>
      </c>
      <c r="D35" s="9">
        <f t="shared" si="2"/>
        <v>10937.340654260448</v>
      </c>
      <c r="E35" s="9">
        <f t="shared" si="2"/>
        <v>965</v>
      </c>
      <c r="F35" s="9">
        <f t="shared" si="2"/>
        <v>5168.596549011556</v>
      </c>
      <c r="G35" s="9">
        <f t="shared" si="2"/>
        <v>2412</v>
      </c>
      <c r="H35" s="9">
        <f t="shared" si="2"/>
        <v>15949.698100043843</v>
      </c>
      <c r="I35" s="9">
        <f t="shared" si="2"/>
        <v>216</v>
      </c>
      <c r="J35" s="9">
        <f t="shared" si="2"/>
        <v>1406.9706164070083</v>
      </c>
      <c r="K35" s="9">
        <f t="shared" si="2"/>
        <v>7938</v>
      </c>
      <c r="L35" s="9">
        <f t="shared" si="2"/>
        <v>33462.60591972286</v>
      </c>
    </row>
    <row r="39" spans="2:6" ht="11.25">
      <c r="B39" s="10" t="s">
        <v>107</v>
      </c>
      <c r="C39" s="11"/>
      <c r="D39" s="11"/>
      <c r="E39" s="11"/>
      <c r="F39" s="12"/>
    </row>
    <row r="40" spans="2:6" ht="11.25">
      <c r="B40" s="13" t="s">
        <v>106</v>
      </c>
      <c r="C40" s="14"/>
      <c r="D40" s="14"/>
      <c r="E40" s="14"/>
      <c r="F40" s="15"/>
    </row>
    <row r="41" spans="2:6" ht="11.25">
      <c r="B41" s="13" t="s">
        <v>109</v>
      </c>
      <c r="C41" s="14"/>
      <c r="D41" s="14"/>
      <c r="E41" s="14"/>
      <c r="F41" s="15"/>
    </row>
    <row r="42" spans="2:6" ht="11.25">
      <c r="B42" s="13" t="s">
        <v>108</v>
      </c>
      <c r="C42" s="14"/>
      <c r="D42" s="14"/>
      <c r="E42" s="14"/>
      <c r="F42" s="15"/>
    </row>
    <row r="43" spans="2:6" ht="11.25">
      <c r="B43" s="13" t="s">
        <v>110</v>
      </c>
      <c r="C43" s="14"/>
      <c r="D43" s="14"/>
      <c r="E43" s="14"/>
      <c r="F43" s="15"/>
    </row>
    <row r="44" spans="2:6" ht="11.25">
      <c r="B44" s="13" t="s">
        <v>111</v>
      </c>
      <c r="C44" s="14"/>
      <c r="D44" s="14"/>
      <c r="E44" s="14"/>
      <c r="F44" s="15"/>
    </row>
    <row r="45" spans="2:6" ht="11.25">
      <c r="B45" s="13" t="s">
        <v>112</v>
      </c>
      <c r="C45" s="14"/>
      <c r="D45" s="14"/>
      <c r="E45" s="14"/>
      <c r="F45" s="15"/>
    </row>
    <row r="46" spans="2:6" ht="11.25">
      <c r="B46" s="13" t="s">
        <v>113</v>
      </c>
      <c r="C46" s="14"/>
      <c r="D46" s="14"/>
      <c r="E46" s="14"/>
      <c r="F46" s="15"/>
    </row>
    <row r="47" spans="2:6" ht="11.25">
      <c r="B47" s="13" t="s">
        <v>114</v>
      </c>
      <c r="C47" s="14"/>
      <c r="D47" s="14"/>
      <c r="E47" s="14"/>
      <c r="F47" s="15"/>
    </row>
    <row r="48" spans="2:6" ht="11.25">
      <c r="B48" s="13" t="s">
        <v>115</v>
      </c>
      <c r="C48" s="14"/>
      <c r="D48" s="14"/>
      <c r="E48" s="14"/>
      <c r="F48" s="15"/>
    </row>
    <row r="49" spans="2:6" ht="11.25">
      <c r="B49" s="16" t="s">
        <v>116</v>
      </c>
      <c r="C49" s="17"/>
      <c r="D49" s="17"/>
      <c r="E49" s="17"/>
      <c r="F49" s="18"/>
    </row>
  </sheetData>
  <printOptions/>
  <pageMargins left="0.75" right="0.75" top="1" bottom="1" header="0.5" footer="0.5"/>
  <pageSetup horizontalDpi="600" verticalDpi="600" orientation="landscape" paperSize="17" r:id="rId1"/>
  <headerFooter alignWithMargins="0">
    <oddHeader>&amp;L&amp;"Arial,Bold"Exemptions 1 and 2
Morris County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F37" sqref="F37"/>
    </sheetView>
  </sheetViews>
  <sheetFormatPr defaultColWidth="9.140625" defaultRowHeight="12.75"/>
  <cols>
    <col min="1" max="1" width="8.140625" style="2" bestFit="1" customWidth="1"/>
    <col min="2" max="2" width="27.8515625" style="2" bestFit="1" customWidth="1"/>
    <col min="3" max="3" width="11.421875" style="2" bestFit="1" customWidth="1"/>
    <col min="4" max="4" width="13.7109375" style="2" bestFit="1" customWidth="1"/>
    <col min="5" max="5" width="15.140625" style="2" bestFit="1" customWidth="1"/>
    <col min="6" max="6" width="17.421875" style="2" bestFit="1" customWidth="1"/>
    <col min="7" max="7" width="11.28125" style="2" bestFit="1" customWidth="1"/>
    <col min="8" max="8" width="13.57421875" style="2" bestFit="1" customWidth="1"/>
    <col min="9" max="9" width="15.00390625" style="2" bestFit="1" customWidth="1"/>
    <col min="10" max="10" width="17.28125" style="2" bestFit="1" customWidth="1"/>
    <col min="11" max="11" width="9.8515625" style="2" bestFit="1" customWidth="1"/>
    <col min="12" max="12" width="9.00390625" style="2" bestFit="1" customWidth="1"/>
    <col min="13" max="16384" width="9.140625" style="2" customWidth="1"/>
  </cols>
  <sheetData>
    <row r="1" spans="1:12" ht="11.25">
      <c r="A1" s="1" t="s">
        <v>0</v>
      </c>
      <c r="B1" s="1" t="s">
        <v>1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1" t="s">
        <v>104</v>
      </c>
      <c r="J1" s="1" t="s">
        <v>105</v>
      </c>
      <c r="K1" s="1" t="s">
        <v>96</v>
      </c>
      <c r="L1" s="1" t="s">
        <v>97</v>
      </c>
    </row>
    <row r="2" spans="1:12" ht="11.25">
      <c r="A2" s="4" t="s">
        <v>54</v>
      </c>
      <c r="B2" s="4" t="s">
        <v>59</v>
      </c>
      <c r="C2" s="5">
        <v>16</v>
      </c>
      <c r="D2" s="5">
        <v>17.055670627709286</v>
      </c>
      <c r="E2" s="5">
        <v>7</v>
      </c>
      <c r="F2" s="5">
        <v>5.94417196775491</v>
      </c>
      <c r="G2" s="5">
        <v>45</v>
      </c>
      <c r="H2" s="5">
        <v>190.27892377486276</v>
      </c>
      <c r="I2" s="5">
        <v>0</v>
      </c>
      <c r="J2" s="5">
        <v>0</v>
      </c>
      <c r="K2" s="6">
        <f aca="true" t="shared" si="0" ref="K2:L6">C2+E2+G2+I2</f>
        <v>68</v>
      </c>
      <c r="L2" s="6">
        <f t="shared" si="0"/>
        <v>213.27876637032696</v>
      </c>
    </row>
    <row r="3" spans="1:12" ht="11.25">
      <c r="A3" s="4" t="s">
        <v>54</v>
      </c>
      <c r="B3" s="4" t="s">
        <v>58</v>
      </c>
      <c r="C3" s="5">
        <v>27</v>
      </c>
      <c r="D3" s="5">
        <v>36.968169777561656</v>
      </c>
      <c r="E3" s="5">
        <v>8</v>
      </c>
      <c r="F3" s="5">
        <v>1.799084713385684</v>
      </c>
      <c r="G3" s="5">
        <v>0</v>
      </c>
      <c r="H3" s="5">
        <v>0</v>
      </c>
      <c r="I3" s="5">
        <v>0</v>
      </c>
      <c r="J3" s="5">
        <v>0</v>
      </c>
      <c r="K3" s="6">
        <f t="shared" si="0"/>
        <v>35</v>
      </c>
      <c r="L3" s="6">
        <f t="shared" si="0"/>
        <v>38.76725449094734</v>
      </c>
    </row>
    <row r="4" spans="1:12" ht="11.25">
      <c r="A4" s="4" t="s">
        <v>54</v>
      </c>
      <c r="B4" s="4" t="s">
        <v>57</v>
      </c>
      <c r="C4" s="5">
        <v>0</v>
      </c>
      <c r="D4" s="5">
        <v>0</v>
      </c>
      <c r="E4" s="5">
        <v>0</v>
      </c>
      <c r="F4" s="5">
        <v>0</v>
      </c>
      <c r="G4" s="5">
        <v>251</v>
      </c>
      <c r="H4" s="5">
        <v>1207.4453800305087</v>
      </c>
      <c r="I4" s="5">
        <v>48</v>
      </c>
      <c r="J4" s="5">
        <v>460.0401995461781</v>
      </c>
      <c r="K4" s="6">
        <f t="shared" si="0"/>
        <v>299</v>
      </c>
      <c r="L4" s="6">
        <f t="shared" si="0"/>
        <v>1667.4855795766866</v>
      </c>
    </row>
    <row r="5" spans="1:12" ht="11.25">
      <c r="A5" s="4" t="s">
        <v>54</v>
      </c>
      <c r="B5" s="4" t="s">
        <v>55</v>
      </c>
      <c r="C5" s="5">
        <v>82</v>
      </c>
      <c r="D5" s="5">
        <v>60.560373009336324</v>
      </c>
      <c r="E5" s="5">
        <v>15</v>
      </c>
      <c r="F5" s="5">
        <v>38.05795601110817</v>
      </c>
      <c r="G5" s="5">
        <v>35</v>
      </c>
      <c r="H5" s="5">
        <v>699.2257103077176</v>
      </c>
      <c r="I5" s="5">
        <v>8</v>
      </c>
      <c r="J5" s="5">
        <v>8.305491810941007</v>
      </c>
      <c r="K5" s="6">
        <f t="shared" si="0"/>
        <v>140</v>
      </c>
      <c r="L5" s="6">
        <f t="shared" si="0"/>
        <v>806.1495311391031</v>
      </c>
    </row>
    <row r="6" spans="1:12" ht="11.25">
      <c r="A6" s="4" t="s">
        <v>54</v>
      </c>
      <c r="B6" s="4" t="s">
        <v>56</v>
      </c>
      <c r="C6" s="5">
        <v>0</v>
      </c>
      <c r="D6" s="5">
        <v>0</v>
      </c>
      <c r="E6" s="5">
        <v>0</v>
      </c>
      <c r="F6" s="5">
        <v>0</v>
      </c>
      <c r="G6" s="5">
        <v>919</v>
      </c>
      <c r="H6" s="5">
        <v>3783.228515060988</v>
      </c>
      <c r="I6" s="5">
        <v>65</v>
      </c>
      <c r="J6" s="5">
        <v>184.60963846082626</v>
      </c>
      <c r="K6" s="6">
        <f t="shared" si="0"/>
        <v>984</v>
      </c>
      <c r="L6" s="6">
        <f t="shared" si="0"/>
        <v>3967.838153521814</v>
      </c>
    </row>
    <row r="7" spans="1:12" ht="11.25">
      <c r="A7" s="7"/>
      <c r="B7" s="7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3" customFormat="1" ht="11.25">
      <c r="A8" s="8"/>
      <c r="B8" s="8"/>
      <c r="C8" s="9">
        <f aca="true" t="shared" si="1" ref="C8:L8">SUM(C2:C7)</f>
        <v>125</v>
      </c>
      <c r="D8" s="9">
        <f t="shared" si="1"/>
        <v>114.58421341460726</v>
      </c>
      <c r="E8" s="9">
        <f t="shared" si="1"/>
        <v>30</v>
      </c>
      <c r="F8" s="9">
        <f t="shared" si="1"/>
        <v>45.80121269224876</v>
      </c>
      <c r="G8" s="9">
        <f t="shared" si="1"/>
        <v>1250</v>
      </c>
      <c r="H8" s="9">
        <f t="shared" si="1"/>
        <v>5880.178529174076</v>
      </c>
      <c r="I8" s="9">
        <f t="shared" si="1"/>
        <v>121</v>
      </c>
      <c r="J8" s="9">
        <f t="shared" si="1"/>
        <v>652.9553298179453</v>
      </c>
      <c r="K8" s="9">
        <f t="shared" si="1"/>
        <v>1526</v>
      </c>
      <c r="L8" s="9">
        <f t="shared" si="1"/>
        <v>6693.519285098879</v>
      </c>
    </row>
    <row r="12" spans="2:6" ht="11.25">
      <c r="B12" s="10" t="s">
        <v>107</v>
      </c>
      <c r="C12" s="11"/>
      <c r="D12" s="11"/>
      <c r="E12" s="11"/>
      <c r="F12" s="12"/>
    </row>
    <row r="13" spans="2:6" ht="11.25">
      <c r="B13" s="13" t="s">
        <v>106</v>
      </c>
      <c r="C13" s="14"/>
      <c r="D13" s="14"/>
      <c r="E13" s="14"/>
      <c r="F13" s="15"/>
    </row>
    <row r="14" spans="2:6" ht="11.25">
      <c r="B14" s="13" t="s">
        <v>109</v>
      </c>
      <c r="C14" s="14"/>
      <c r="D14" s="14"/>
      <c r="E14" s="14"/>
      <c r="F14" s="15"/>
    </row>
    <row r="15" spans="2:6" ht="11.25">
      <c r="B15" s="13" t="s">
        <v>108</v>
      </c>
      <c r="C15" s="14"/>
      <c r="D15" s="14"/>
      <c r="E15" s="14"/>
      <c r="F15" s="15"/>
    </row>
    <row r="16" spans="2:6" ht="11.25">
      <c r="B16" s="13" t="s">
        <v>110</v>
      </c>
      <c r="C16" s="14"/>
      <c r="D16" s="14"/>
      <c r="E16" s="14"/>
      <c r="F16" s="15"/>
    </row>
    <row r="17" spans="2:6" ht="11.25">
      <c r="B17" s="13" t="s">
        <v>111</v>
      </c>
      <c r="C17" s="14"/>
      <c r="D17" s="14"/>
      <c r="E17" s="14"/>
      <c r="F17" s="15"/>
    </row>
    <row r="18" spans="2:6" ht="11.25">
      <c r="B18" s="13" t="s">
        <v>112</v>
      </c>
      <c r="C18" s="14"/>
      <c r="D18" s="14"/>
      <c r="E18" s="14"/>
      <c r="F18" s="15"/>
    </row>
    <row r="19" spans="2:6" ht="11.25">
      <c r="B19" s="13" t="s">
        <v>113</v>
      </c>
      <c r="C19" s="14"/>
      <c r="D19" s="14"/>
      <c r="E19" s="14"/>
      <c r="F19" s="15"/>
    </row>
    <row r="20" spans="2:6" ht="11.25">
      <c r="B20" s="13" t="s">
        <v>114</v>
      </c>
      <c r="C20" s="14"/>
      <c r="D20" s="14"/>
      <c r="E20" s="14"/>
      <c r="F20" s="15"/>
    </row>
    <row r="21" spans="2:6" ht="11.25">
      <c r="B21" s="13" t="s">
        <v>115</v>
      </c>
      <c r="C21" s="14"/>
      <c r="D21" s="14"/>
      <c r="E21" s="14"/>
      <c r="F21" s="15"/>
    </row>
    <row r="22" spans="2:6" ht="11.25">
      <c r="B22" s="16" t="s">
        <v>116</v>
      </c>
      <c r="C22" s="17"/>
      <c r="D22" s="17"/>
      <c r="E22" s="17"/>
      <c r="F22" s="18"/>
    </row>
  </sheetData>
  <printOptions/>
  <pageMargins left="0.75" right="0.75" top="1" bottom="1" header="0.5" footer="0.5"/>
  <pageSetup horizontalDpi="600" verticalDpi="600" orientation="landscape" paperSize="17" r:id="rId1"/>
  <headerFooter alignWithMargins="0">
    <oddHeader>&amp;L&amp;"Arial,Bold"Exemptions 1 and 2
Passaic County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G38" sqref="G38"/>
    </sheetView>
  </sheetViews>
  <sheetFormatPr defaultColWidth="9.140625" defaultRowHeight="12.75"/>
  <cols>
    <col min="1" max="1" width="8.140625" style="2" bestFit="1" customWidth="1"/>
    <col min="2" max="2" width="27.8515625" style="2" bestFit="1" customWidth="1"/>
    <col min="3" max="3" width="11.421875" style="2" bestFit="1" customWidth="1"/>
    <col min="4" max="4" width="13.7109375" style="2" bestFit="1" customWidth="1"/>
    <col min="5" max="5" width="15.140625" style="2" bestFit="1" customWidth="1"/>
    <col min="6" max="6" width="17.421875" style="2" bestFit="1" customWidth="1"/>
    <col min="7" max="7" width="11.28125" style="2" bestFit="1" customWidth="1"/>
    <col min="8" max="8" width="13.57421875" style="2" bestFit="1" customWidth="1"/>
    <col min="9" max="9" width="15.00390625" style="2" bestFit="1" customWidth="1"/>
    <col min="10" max="10" width="17.28125" style="2" bestFit="1" customWidth="1"/>
    <col min="11" max="11" width="9.8515625" style="2" bestFit="1" customWidth="1"/>
    <col min="12" max="12" width="9.00390625" style="2" bestFit="1" customWidth="1"/>
    <col min="13" max="16384" width="9.140625" style="2" customWidth="1"/>
  </cols>
  <sheetData>
    <row r="1" spans="1:12" ht="11.25">
      <c r="A1" s="1" t="s">
        <v>0</v>
      </c>
      <c r="B1" s="1" t="s">
        <v>1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1" t="s">
        <v>104</v>
      </c>
      <c r="J1" s="1" t="s">
        <v>105</v>
      </c>
      <c r="K1" s="1" t="s">
        <v>96</v>
      </c>
      <c r="L1" s="1" t="s">
        <v>97</v>
      </c>
    </row>
    <row r="2" spans="1:12" ht="11.25">
      <c r="A2" s="4" t="s">
        <v>60</v>
      </c>
      <c r="B2" s="4" t="s">
        <v>65</v>
      </c>
      <c r="C2" s="5">
        <v>111</v>
      </c>
      <c r="D2" s="5">
        <v>2180.0455099757005</v>
      </c>
      <c r="E2" s="5">
        <v>22</v>
      </c>
      <c r="F2" s="5">
        <v>130.79959341459852</v>
      </c>
      <c r="G2" s="5">
        <v>16</v>
      </c>
      <c r="H2" s="5">
        <v>332.0674033453556</v>
      </c>
      <c r="I2" s="5">
        <v>0</v>
      </c>
      <c r="J2" s="5">
        <v>0</v>
      </c>
      <c r="K2" s="6">
        <f aca="true" t="shared" si="0" ref="K2:L6">C2+E2+G2+I2</f>
        <v>149</v>
      </c>
      <c r="L2" s="6">
        <f t="shared" si="0"/>
        <v>2642.9125067356545</v>
      </c>
    </row>
    <row r="3" spans="1:12" ht="11.25">
      <c r="A3" s="4" t="s">
        <v>60</v>
      </c>
      <c r="B3" s="4" t="s">
        <v>61</v>
      </c>
      <c r="C3" s="5">
        <v>223</v>
      </c>
      <c r="D3" s="5">
        <v>1522.933947098273</v>
      </c>
      <c r="E3" s="5">
        <v>13</v>
      </c>
      <c r="F3" s="5">
        <v>65.12084029466807</v>
      </c>
      <c r="G3" s="5">
        <v>0</v>
      </c>
      <c r="H3" s="5">
        <v>0</v>
      </c>
      <c r="I3" s="5">
        <v>0</v>
      </c>
      <c r="J3" s="5">
        <v>0</v>
      </c>
      <c r="K3" s="6">
        <f t="shared" si="0"/>
        <v>236</v>
      </c>
      <c r="L3" s="6">
        <f t="shared" si="0"/>
        <v>1588.054787392941</v>
      </c>
    </row>
    <row r="4" spans="1:12" ht="11.25">
      <c r="A4" s="4" t="s">
        <v>60</v>
      </c>
      <c r="B4" s="4" t="s">
        <v>62</v>
      </c>
      <c r="C4" s="5">
        <v>138</v>
      </c>
      <c r="D4" s="5">
        <v>823.4397224562505</v>
      </c>
      <c r="E4" s="5">
        <v>17</v>
      </c>
      <c r="F4" s="5">
        <v>34.21109197012726</v>
      </c>
      <c r="G4" s="5">
        <v>0</v>
      </c>
      <c r="H4" s="5">
        <v>0</v>
      </c>
      <c r="I4" s="5">
        <v>0</v>
      </c>
      <c r="J4" s="5">
        <v>0</v>
      </c>
      <c r="K4" s="6">
        <f t="shared" si="0"/>
        <v>155</v>
      </c>
      <c r="L4" s="6">
        <f t="shared" si="0"/>
        <v>857.6508144263778</v>
      </c>
    </row>
    <row r="5" spans="1:12" ht="11.25">
      <c r="A5" s="4" t="s">
        <v>60</v>
      </c>
      <c r="B5" s="4" t="s">
        <v>63</v>
      </c>
      <c r="C5" s="5">
        <v>25</v>
      </c>
      <c r="D5" s="5">
        <v>550.0643752791424</v>
      </c>
      <c r="E5" s="5">
        <v>1</v>
      </c>
      <c r="F5" s="5">
        <v>0.27129072038889984</v>
      </c>
      <c r="G5" s="5">
        <v>0</v>
      </c>
      <c r="H5" s="5">
        <v>0</v>
      </c>
      <c r="I5" s="5">
        <v>0</v>
      </c>
      <c r="J5" s="5">
        <v>0</v>
      </c>
      <c r="K5" s="6">
        <f t="shared" si="0"/>
        <v>26</v>
      </c>
      <c r="L5" s="6">
        <f t="shared" si="0"/>
        <v>550.3356659995313</v>
      </c>
    </row>
    <row r="6" spans="1:12" ht="11.25">
      <c r="A6" s="4" t="s">
        <v>60</v>
      </c>
      <c r="B6" s="4" t="s">
        <v>64</v>
      </c>
      <c r="C6" s="5">
        <v>75</v>
      </c>
      <c r="D6" s="5">
        <v>557.3776991328606</v>
      </c>
      <c r="E6" s="5">
        <v>4</v>
      </c>
      <c r="F6" s="5">
        <v>15.725038114231701</v>
      </c>
      <c r="G6" s="5">
        <v>0</v>
      </c>
      <c r="H6" s="5">
        <v>0</v>
      </c>
      <c r="I6" s="5">
        <v>0</v>
      </c>
      <c r="J6" s="5">
        <v>0</v>
      </c>
      <c r="K6" s="6">
        <f t="shared" si="0"/>
        <v>79</v>
      </c>
      <c r="L6" s="6">
        <f t="shared" si="0"/>
        <v>573.1027372470923</v>
      </c>
    </row>
    <row r="7" spans="1:12" ht="11.25">
      <c r="A7" s="7"/>
      <c r="B7" s="7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3" customFormat="1" ht="11.25">
      <c r="A8" s="8"/>
      <c r="B8" s="8"/>
      <c r="C8" s="9">
        <f aca="true" t="shared" si="1" ref="C8:L8">SUM(C2:C7)</f>
        <v>572</v>
      </c>
      <c r="D8" s="9">
        <f t="shared" si="1"/>
        <v>5633.8612539422265</v>
      </c>
      <c r="E8" s="9">
        <f t="shared" si="1"/>
        <v>57</v>
      </c>
      <c r="F8" s="9">
        <f t="shared" si="1"/>
        <v>246.12785451401444</v>
      </c>
      <c r="G8" s="9">
        <f t="shared" si="1"/>
        <v>16</v>
      </c>
      <c r="H8" s="9">
        <f t="shared" si="1"/>
        <v>332.0674033453556</v>
      </c>
      <c r="I8" s="9">
        <f t="shared" si="1"/>
        <v>0</v>
      </c>
      <c r="J8" s="9">
        <f t="shared" si="1"/>
        <v>0</v>
      </c>
      <c r="K8" s="9">
        <f t="shared" si="1"/>
        <v>645</v>
      </c>
      <c r="L8" s="9">
        <f t="shared" si="1"/>
        <v>6212.0565118015975</v>
      </c>
    </row>
    <row r="12" spans="2:6" ht="11.25">
      <c r="B12" s="10" t="s">
        <v>107</v>
      </c>
      <c r="C12" s="11"/>
      <c r="D12" s="11"/>
      <c r="E12" s="11"/>
      <c r="F12" s="12"/>
    </row>
    <row r="13" spans="2:6" ht="11.25">
      <c r="B13" s="13" t="s">
        <v>106</v>
      </c>
      <c r="C13" s="14"/>
      <c r="D13" s="14"/>
      <c r="E13" s="14"/>
      <c r="F13" s="15"/>
    </row>
    <row r="14" spans="2:6" ht="11.25">
      <c r="B14" s="13" t="s">
        <v>109</v>
      </c>
      <c r="C14" s="14"/>
      <c r="D14" s="14"/>
      <c r="E14" s="14"/>
      <c r="F14" s="15"/>
    </row>
    <row r="15" spans="2:6" ht="11.25">
      <c r="B15" s="13" t="s">
        <v>108</v>
      </c>
      <c r="C15" s="14"/>
      <c r="D15" s="14"/>
      <c r="E15" s="14"/>
      <c r="F15" s="15"/>
    </row>
    <row r="16" spans="2:6" ht="11.25">
      <c r="B16" s="13" t="s">
        <v>110</v>
      </c>
      <c r="C16" s="14"/>
      <c r="D16" s="14"/>
      <c r="E16" s="14"/>
      <c r="F16" s="15"/>
    </row>
    <row r="17" spans="2:6" ht="11.25">
      <c r="B17" s="13" t="s">
        <v>111</v>
      </c>
      <c r="C17" s="14"/>
      <c r="D17" s="14"/>
      <c r="E17" s="14"/>
      <c r="F17" s="15"/>
    </row>
    <row r="18" spans="2:6" ht="11.25">
      <c r="B18" s="13" t="s">
        <v>112</v>
      </c>
      <c r="C18" s="14"/>
      <c r="D18" s="14"/>
      <c r="E18" s="14"/>
      <c r="F18" s="15"/>
    </row>
    <row r="19" spans="2:6" ht="11.25">
      <c r="B19" s="13" t="s">
        <v>113</v>
      </c>
      <c r="C19" s="14"/>
      <c r="D19" s="14"/>
      <c r="E19" s="14"/>
      <c r="F19" s="15"/>
    </row>
    <row r="20" spans="2:6" ht="11.25">
      <c r="B20" s="13" t="s">
        <v>114</v>
      </c>
      <c r="C20" s="14"/>
      <c r="D20" s="14"/>
      <c r="E20" s="14"/>
      <c r="F20" s="15"/>
    </row>
    <row r="21" spans="2:6" ht="11.25">
      <c r="B21" s="13" t="s">
        <v>115</v>
      </c>
      <c r="C21" s="14"/>
      <c r="D21" s="14"/>
      <c r="E21" s="14"/>
      <c r="F21" s="15"/>
    </row>
    <row r="22" spans="2:6" ht="11.25">
      <c r="B22" s="16" t="s">
        <v>116</v>
      </c>
      <c r="C22" s="17"/>
      <c r="D22" s="17"/>
      <c r="E22" s="17"/>
      <c r="F22" s="18"/>
    </row>
  </sheetData>
  <printOptions/>
  <pageMargins left="0.75" right="0.75" top="1" bottom="1" header="0.5" footer="0.5"/>
  <pageSetup horizontalDpi="600" verticalDpi="600" orientation="landscape" paperSize="17" r:id="rId1"/>
  <headerFooter alignWithMargins="0">
    <oddHeader>&amp;L&amp;"Arial,Bold"Exemptions 1 and 2
Somerset County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G36" sqref="G36"/>
    </sheetView>
  </sheetViews>
  <sheetFormatPr defaultColWidth="9.140625" defaultRowHeight="12.75"/>
  <cols>
    <col min="1" max="1" width="8.140625" style="2" bestFit="1" customWidth="1"/>
    <col min="2" max="2" width="27.8515625" style="2" bestFit="1" customWidth="1"/>
    <col min="3" max="3" width="11.421875" style="2" bestFit="1" customWidth="1"/>
    <col min="4" max="4" width="13.7109375" style="2" bestFit="1" customWidth="1"/>
    <col min="5" max="5" width="15.140625" style="2" bestFit="1" customWidth="1"/>
    <col min="6" max="6" width="17.421875" style="2" bestFit="1" customWidth="1"/>
    <col min="7" max="7" width="11.28125" style="2" bestFit="1" customWidth="1"/>
    <col min="8" max="8" width="13.57421875" style="2" bestFit="1" customWidth="1"/>
    <col min="9" max="9" width="15.00390625" style="2" bestFit="1" customWidth="1"/>
    <col min="10" max="10" width="17.28125" style="2" bestFit="1" customWidth="1"/>
    <col min="11" max="11" width="9.8515625" style="2" bestFit="1" customWidth="1"/>
    <col min="12" max="12" width="9.00390625" style="2" bestFit="1" customWidth="1"/>
    <col min="13" max="16384" width="9.140625" style="2" customWidth="1"/>
  </cols>
  <sheetData>
    <row r="1" spans="1:12" ht="11.25">
      <c r="A1" s="1" t="s">
        <v>0</v>
      </c>
      <c r="B1" s="1" t="s">
        <v>1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1" t="s">
        <v>104</v>
      </c>
      <c r="J1" s="1" t="s">
        <v>105</v>
      </c>
      <c r="K1" s="1" t="s">
        <v>96</v>
      </c>
      <c r="L1" s="1" t="s">
        <v>97</v>
      </c>
    </row>
    <row r="2" spans="1:12" ht="11.25">
      <c r="A2" s="4" t="s">
        <v>66</v>
      </c>
      <c r="B2" s="4" t="s">
        <v>74</v>
      </c>
      <c r="C2" s="5">
        <v>3</v>
      </c>
      <c r="D2" s="5">
        <v>129.50001866778712</v>
      </c>
      <c r="E2" s="5">
        <v>9</v>
      </c>
      <c r="F2" s="5">
        <v>12.344831743845988</v>
      </c>
      <c r="G2" s="5">
        <v>442</v>
      </c>
      <c r="H2" s="5">
        <v>2292.2774088660585</v>
      </c>
      <c r="I2" s="5">
        <v>29</v>
      </c>
      <c r="J2" s="5">
        <v>425.9896085102848</v>
      </c>
      <c r="K2" s="6">
        <f aca="true" t="shared" si="0" ref="K2:K11">C2+E2+G2+I2</f>
        <v>483</v>
      </c>
      <c r="L2" s="6">
        <f aca="true" t="shared" si="1" ref="L2:L11">D2+F2+H2+J2</f>
        <v>2860.1118677879767</v>
      </c>
    </row>
    <row r="3" spans="1:12" ht="11.25">
      <c r="A3" s="4" t="s">
        <v>66</v>
      </c>
      <c r="B3" s="4" t="s">
        <v>73</v>
      </c>
      <c r="C3" s="5">
        <v>67</v>
      </c>
      <c r="D3" s="5">
        <v>715.0514207219231</v>
      </c>
      <c r="E3" s="5">
        <v>25</v>
      </c>
      <c r="F3" s="5">
        <v>72.58422180119122</v>
      </c>
      <c r="G3" s="5">
        <v>0</v>
      </c>
      <c r="H3" s="5">
        <v>0</v>
      </c>
      <c r="I3" s="5">
        <v>0</v>
      </c>
      <c r="J3" s="5">
        <v>0</v>
      </c>
      <c r="K3" s="6">
        <f t="shared" si="0"/>
        <v>92</v>
      </c>
      <c r="L3" s="6">
        <f t="shared" si="1"/>
        <v>787.6356425231144</v>
      </c>
    </row>
    <row r="4" spans="1:12" ht="11.25">
      <c r="A4" s="4" t="s">
        <v>66</v>
      </c>
      <c r="B4" s="4" t="s">
        <v>72</v>
      </c>
      <c r="C4" s="5">
        <v>155</v>
      </c>
      <c r="D4" s="5">
        <v>2477.07120965662</v>
      </c>
      <c r="E4" s="5">
        <v>16</v>
      </c>
      <c r="F4" s="5">
        <v>155.3744272594417</v>
      </c>
      <c r="G4" s="5">
        <v>0</v>
      </c>
      <c r="H4" s="5">
        <v>0</v>
      </c>
      <c r="I4" s="5">
        <v>0</v>
      </c>
      <c r="J4" s="5">
        <v>0</v>
      </c>
      <c r="K4" s="6">
        <f t="shared" si="0"/>
        <v>171</v>
      </c>
      <c r="L4" s="6">
        <f t="shared" si="1"/>
        <v>2632.4456369160616</v>
      </c>
    </row>
    <row r="5" spans="1:12" ht="11.25">
      <c r="A5" s="4" t="s">
        <v>66</v>
      </c>
      <c r="B5" s="4" t="s">
        <v>71</v>
      </c>
      <c r="C5" s="5">
        <v>23</v>
      </c>
      <c r="D5" s="5">
        <v>45.53812584472759</v>
      </c>
      <c r="E5" s="5">
        <v>34</v>
      </c>
      <c r="F5" s="5">
        <v>78.84346789596314</v>
      </c>
      <c r="G5" s="5">
        <v>0</v>
      </c>
      <c r="H5" s="5">
        <v>0</v>
      </c>
      <c r="I5" s="5">
        <v>0</v>
      </c>
      <c r="J5" s="5">
        <v>0</v>
      </c>
      <c r="K5" s="6">
        <f t="shared" si="0"/>
        <v>57</v>
      </c>
      <c r="L5" s="6">
        <f t="shared" si="1"/>
        <v>124.38159374069073</v>
      </c>
    </row>
    <row r="6" spans="1:12" ht="11.25">
      <c r="A6" s="4" t="s">
        <v>66</v>
      </c>
      <c r="B6" s="4" t="s">
        <v>75</v>
      </c>
      <c r="C6" s="5">
        <v>108</v>
      </c>
      <c r="D6" s="5">
        <v>1679.4292065233644</v>
      </c>
      <c r="E6" s="5">
        <v>58</v>
      </c>
      <c r="F6" s="5">
        <v>1038.715813230888</v>
      </c>
      <c r="G6" s="5">
        <v>92</v>
      </c>
      <c r="H6" s="5">
        <v>917.0466001428977</v>
      </c>
      <c r="I6" s="5">
        <v>2</v>
      </c>
      <c r="J6" s="5">
        <v>1.8694124412798763</v>
      </c>
      <c r="K6" s="6">
        <f t="shared" si="0"/>
        <v>260</v>
      </c>
      <c r="L6" s="6">
        <f t="shared" si="1"/>
        <v>3637.0610323384303</v>
      </c>
    </row>
    <row r="7" spans="1:12" ht="11.25">
      <c r="A7" s="4" t="s">
        <v>66</v>
      </c>
      <c r="B7" s="4" t="s">
        <v>68</v>
      </c>
      <c r="C7" s="5">
        <v>869</v>
      </c>
      <c r="D7" s="5">
        <v>686.0053297584848</v>
      </c>
      <c r="E7" s="5">
        <v>26</v>
      </c>
      <c r="F7" s="5">
        <v>425.02140806531685</v>
      </c>
      <c r="G7" s="5">
        <v>16</v>
      </c>
      <c r="H7" s="5">
        <v>966.9787373077102</v>
      </c>
      <c r="I7" s="5">
        <v>14</v>
      </c>
      <c r="J7" s="5">
        <v>196.5504387634474</v>
      </c>
      <c r="K7" s="6">
        <f t="shared" si="0"/>
        <v>925</v>
      </c>
      <c r="L7" s="6">
        <f t="shared" si="1"/>
        <v>2274.5559138949593</v>
      </c>
    </row>
    <row r="8" spans="1:12" ht="11.25">
      <c r="A8" s="4" t="s">
        <v>66</v>
      </c>
      <c r="B8" s="4" t="s">
        <v>67</v>
      </c>
      <c r="C8" s="5">
        <v>40</v>
      </c>
      <c r="D8" s="5">
        <v>156.96716919024584</v>
      </c>
      <c r="E8" s="5">
        <v>11</v>
      </c>
      <c r="F8" s="5">
        <v>50.028631773595144</v>
      </c>
      <c r="G8" s="5">
        <v>0</v>
      </c>
      <c r="H8" s="5">
        <v>0</v>
      </c>
      <c r="I8" s="5">
        <v>0</v>
      </c>
      <c r="J8" s="5">
        <v>0</v>
      </c>
      <c r="K8" s="6">
        <f t="shared" si="0"/>
        <v>51</v>
      </c>
      <c r="L8" s="6">
        <f t="shared" si="1"/>
        <v>206.995800963841</v>
      </c>
    </row>
    <row r="9" spans="1:12" ht="11.25">
      <c r="A9" s="4" t="s">
        <v>66</v>
      </c>
      <c r="B9" s="4" t="s">
        <v>70</v>
      </c>
      <c r="C9" s="5">
        <v>422</v>
      </c>
      <c r="D9" s="5">
        <v>2137.1852552996124</v>
      </c>
      <c r="E9" s="5">
        <v>77</v>
      </c>
      <c r="F9" s="5">
        <v>629.6485540375447</v>
      </c>
      <c r="G9" s="5">
        <v>186</v>
      </c>
      <c r="H9" s="5">
        <v>1409.376216468837</v>
      </c>
      <c r="I9" s="5">
        <v>8</v>
      </c>
      <c r="J9" s="5">
        <v>217.25646479957405</v>
      </c>
      <c r="K9" s="6">
        <f t="shared" si="0"/>
        <v>693</v>
      </c>
      <c r="L9" s="6">
        <f t="shared" si="1"/>
        <v>4393.466490605569</v>
      </c>
    </row>
    <row r="10" spans="1:12" ht="11.25">
      <c r="A10" s="4" t="s">
        <v>66</v>
      </c>
      <c r="B10" s="4" t="s">
        <v>76</v>
      </c>
      <c r="C10" s="5">
        <v>106</v>
      </c>
      <c r="D10" s="5">
        <v>119.77687655578588</v>
      </c>
      <c r="E10" s="5">
        <v>11</v>
      </c>
      <c r="F10" s="5">
        <v>137.44639237253017</v>
      </c>
      <c r="G10" s="5">
        <v>0</v>
      </c>
      <c r="H10" s="5">
        <v>0</v>
      </c>
      <c r="I10" s="5">
        <v>1</v>
      </c>
      <c r="J10" s="5">
        <v>0.9080939061081688</v>
      </c>
      <c r="K10" s="6">
        <f t="shared" si="0"/>
        <v>118</v>
      </c>
      <c r="L10" s="6">
        <f t="shared" si="1"/>
        <v>258.1313628344242</v>
      </c>
    </row>
    <row r="11" spans="1:12" ht="11.25">
      <c r="A11" s="4" t="s">
        <v>66</v>
      </c>
      <c r="B11" s="4" t="s">
        <v>69</v>
      </c>
      <c r="C11" s="5">
        <v>275</v>
      </c>
      <c r="D11" s="5">
        <v>1001.4805336091488</v>
      </c>
      <c r="E11" s="5">
        <v>288</v>
      </c>
      <c r="F11" s="5">
        <v>680.235929475382</v>
      </c>
      <c r="G11" s="5">
        <v>726</v>
      </c>
      <c r="H11" s="5">
        <v>1843.6572564894545</v>
      </c>
      <c r="I11" s="5">
        <v>23</v>
      </c>
      <c r="J11" s="5">
        <v>435.460099435677</v>
      </c>
      <c r="K11" s="6">
        <f t="shared" si="0"/>
        <v>1312</v>
      </c>
      <c r="L11" s="6">
        <f t="shared" si="1"/>
        <v>3960.8338190096624</v>
      </c>
    </row>
    <row r="12" spans="1:12" ht="11.25">
      <c r="A12" s="7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s="3" customFormat="1" ht="11.25">
      <c r="A13" s="8"/>
      <c r="B13" s="8"/>
      <c r="C13" s="9">
        <f aca="true" t="shared" si="2" ref="C13:L13">SUM(C2:C12)</f>
        <v>2068</v>
      </c>
      <c r="D13" s="9">
        <f t="shared" si="2"/>
        <v>9148.0051458277</v>
      </c>
      <c r="E13" s="9">
        <f t="shared" si="2"/>
        <v>555</v>
      </c>
      <c r="F13" s="9">
        <f t="shared" si="2"/>
        <v>3280.243677655699</v>
      </c>
      <c r="G13" s="9">
        <f t="shared" si="2"/>
        <v>1462</v>
      </c>
      <c r="H13" s="9">
        <f t="shared" si="2"/>
        <v>7429.336219274957</v>
      </c>
      <c r="I13" s="9">
        <f t="shared" si="2"/>
        <v>77</v>
      </c>
      <c r="J13" s="9">
        <f t="shared" si="2"/>
        <v>1278.0341178563713</v>
      </c>
      <c r="K13" s="9">
        <f t="shared" si="2"/>
        <v>4162</v>
      </c>
      <c r="L13" s="9">
        <f t="shared" si="2"/>
        <v>21135.61916061473</v>
      </c>
    </row>
    <row r="17" spans="2:6" ht="11.25">
      <c r="B17" s="10" t="s">
        <v>107</v>
      </c>
      <c r="C17" s="11"/>
      <c r="D17" s="11"/>
      <c r="E17" s="11"/>
      <c r="F17" s="12"/>
    </row>
    <row r="18" spans="2:6" ht="11.25">
      <c r="B18" s="13" t="s">
        <v>106</v>
      </c>
      <c r="C18" s="14"/>
      <c r="D18" s="14"/>
      <c r="E18" s="14"/>
      <c r="F18" s="15"/>
    </row>
    <row r="19" spans="2:6" ht="11.25">
      <c r="B19" s="13" t="s">
        <v>109</v>
      </c>
      <c r="C19" s="14"/>
      <c r="D19" s="14"/>
      <c r="E19" s="14"/>
      <c r="F19" s="15"/>
    </row>
    <row r="20" spans="2:6" ht="11.25">
      <c r="B20" s="13" t="s">
        <v>108</v>
      </c>
      <c r="C20" s="14"/>
      <c r="D20" s="14"/>
      <c r="E20" s="14"/>
      <c r="F20" s="15"/>
    </row>
    <row r="21" spans="2:6" ht="11.25">
      <c r="B21" s="13" t="s">
        <v>110</v>
      </c>
      <c r="C21" s="14"/>
      <c r="D21" s="14"/>
      <c r="E21" s="14"/>
      <c r="F21" s="15"/>
    </row>
    <row r="22" spans="2:6" ht="11.25">
      <c r="B22" s="13" t="s">
        <v>111</v>
      </c>
      <c r="C22" s="14"/>
      <c r="D22" s="14"/>
      <c r="E22" s="14"/>
      <c r="F22" s="15"/>
    </row>
    <row r="23" spans="2:6" ht="11.25">
      <c r="B23" s="13" t="s">
        <v>112</v>
      </c>
      <c r="C23" s="14"/>
      <c r="D23" s="14"/>
      <c r="E23" s="14"/>
      <c r="F23" s="15"/>
    </row>
    <row r="24" spans="2:6" ht="11.25">
      <c r="B24" s="13" t="s">
        <v>113</v>
      </c>
      <c r="C24" s="14"/>
      <c r="D24" s="14"/>
      <c r="E24" s="14"/>
      <c r="F24" s="15"/>
    </row>
    <row r="25" spans="2:6" ht="11.25">
      <c r="B25" s="13" t="s">
        <v>114</v>
      </c>
      <c r="C25" s="14"/>
      <c r="D25" s="14"/>
      <c r="E25" s="14"/>
      <c r="F25" s="15"/>
    </row>
    <row r="26" spans="2:6" ht="11.25">
      <c r="B26" s="13" t="s">
        <v>115</v>
      </c>
      <c r="C26" s="14"/>
      <c r="D26" s="14"/>
      <c r="E26" s="14"/>
      <c r="F26" s="15"/>
    </row>
    <row r="27" spans="2:6" ht="11.25">
      <c r="B27" s="16" t="s">
        <v>116</v>
      </c>
      <c r="C27" s="17"/>
      <c r="D27" s="17"/>
      <c r="E27" s="17"/>
      <c r="F27" s="18"/>
    </row>
  </sheetData>
  <printOptions/>
  <pageMargins left="0.75" right="0.75" top="1" bottom="1" header="0.5" footer="0.5"/>
  <pageSetup horizontalDpi="600" verticalDpi="600" orientation="landscape" paperSize="17" r:id="rId1"/>
  <headerFooter alignWithMargins="0">
    <oddHeader>&amp;L&amp;"Arial,Bold"Exemptions 1 and 2
Sussex County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H31" sqref="H31"/>
    </sheetView>
  </sheetViews>
  <sheetFormatPr defaultColWidth="9.140625" defaultRowHeight="12.75"/>
  <cols>
    <col min="1" max="1" width="8.140625" style="2" bestFit="1" customWidth="1"/>
    <col min="2" max="2" width="27.8515625" style="2" bestFit="1" customWidth="1"/>
    <col min="3" max="3" width="11.421875" style="2" bestFit="1" customWidth="1"/>
    <col min="4" max="4" width="13.7109375" style="2" bestFit="1" customWidth="1"/>
    <col min="5" max="5" width="15.140625" style="2" bestFit="1" customWidth="1"/>
    <col min="6" max="6" width="17.421875" style="2" bestFit="1" customWidth="1"/>
    <col min="7" max="7" width="11.28125" style="2" bestFit="1" customWidth="1"/>
    <col min="8" max="8" width="13.57421875" style="2" bestFit="1" customWidth="1"/>
    <col min="9" max="9" width="15.00390625" style="2" bestFit="1" customWidth="1"/>
    <col min="10" max="10" width="17.28125" style="2" bestFit="1" customWidth="1"/>
    <col min="11" max="11" width="9.8515625" style="2" bestFit="1" customWidth="1"/>
    <col min="12" max="12" width="9.00390625" style="2" bestFit="1" customWidth="1"/>
    <col min="13" max="16384" width="9.140625" style="2" customWidth="1"/>
  </cols>
  <sheetData>
    <row r="1" spans="1:12" ht="11.25">
      <c r="A1" s="1" t="s">
        <v>0</v>
      </c>
      <c r="B1" s="1" t="s">
        <v>1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1" t="s">
        <v>104</v>
      </c>
      <c r="J1" s="1" t="s">
        <v>105</v>
      </c>
      <c r="K1" s="1" t="s">
        <v>96</v>
      </c>
      <c r="L1" s="1" t="s">
        <v>97</v>
      </c>
    </row>
    <row r="2" spans="1:12" ht="11.25">
      <c r="A2" s="4" t="s">
        <v>77</v>
      </c>
      <c r="B2" s="4" t="s">
        <v>93</v>
      </c>
      <c r="C2" s="5">
        <v>90</v>
      </c>
      <c r="D2" s="5">
        <v>1148.5000210338928</v>
      </c>
      <c r="E2" s="5">
        <v>6</v>
      </c>
      <c r="F2" s="5">
        <v>65.39982711580674</v>
      </c>
      <c r="G2" s="5">
        <v>16</v>
      </c>
      <c r="H2" s="5">
        <v>125.78794549804795</v>
      </c>
      <c r="I2" s="5">
        <v>7</v>
      </c>
      <c r="J2" s="5">
        <v>69.97452817199941</v>
      </c>
      <c r="K2" s="6">
        <f aca="true" t="shared" si="0" ref="K2:K20">C2+E2+G2+I2</f>
        <v>119</v>
      </c>
      <c r="L2" s="6">
        <f aca="true" t="shared" si="1" ref="L2:L20">D2+F2+H2+J2</f>
        <v>1409.6623218197471</v>
      </c>
    </row>
    <row r="3" spans="1:12" ht="11.25">
      <c r="A3" s="4" t="s">
        <v>77</v>
      </c>
      <c r="B3" s="4" t="s">
        <v>92</v>
      </c>
      <c r="C3" s="5">
        <v>21</v>
      </c>
      <c r="D3" s="5">
        <v>74.52073590637166</v>
      </c>
      <c r="E3" s="5">
        <v>22</v>
      </c>
      <c r="F3" s="5">
        <v>125.20766831350662</v>
      </c>
      <c r="G3" s="5">
        <v>0</v>
      </c>
      <c r="H3" s="5">
        <v>0</v>
      </c>
      <c r="I3" s="5">
        <v>0</v>
      </c>
      <c r="J3" s="5">
        <v>0</v>
      </c>
      <c r="K3" s="6">
        <f t="shared" si="0"/>
        <v>43</v>
      </c>
      <c r="L3" s="6">
        <f t="shared" si="1"/>
        <v>199.72840421987826</v>
      </c>
    </row>
    <row r="4" spans="1:12" ht="11.25">
      <c r="A4" s="4" t="s">
        <v>77</v>
      </c>
      <c r="B4" s="4" t="s">
        <v>91</v>
      </c>
      <c r="C4" s="5">
        <v>42</v>
      </c>
      <c r="D4" s="5">
        <v>50.10052909269506</v>
      </c>
      <c r="E4" s="5">
        <v>15</v>
      </c>
      <c r="F4" s="5">
        <v>17.758699251701593</v>
      </c>
      <c r="G4" s="5">
        <v>0</v>
      </c>
      <c r="H4" s="5">
        <v>0</v>
      </c>
      <c r="I4" s="5">
        <v>0</v>
      </c>
      <c r="J4" s="5">
        <v>0</v>
      </c>
      <c r="K4" s="6">
        <f t="shared" si="0"/>
        <v>57</v>
      </c>
      <c r="L4" s="6">
        <f t="shared" si="1"/>
        <v>67.85922834439666</v>
      </c>
    </row>
    <row r="5" spans="1:12" ht="11.25">
      <c r="A5" s="4" t="s">
        <v>77</v>
      </c>
      <c r="B5" s="4" t="s">
        <v>90</v>
      </c>
      <c r="C5" s="5">
        <v>187</v>
      </c>
      <c r="D5" s="5">
        <v>3856.150653014005</v>
      </c>
      <c r="E5" s="5">
        <v>16</v>
      </c>
      <c r="F5" s="5">
        <v>375.65035358497244</v>
      </c>
      <c r="G5" s="5">
        <v>84</v>
      </c>
      <c r="H5" s="5">
        <v>948.885910159396</v>
      </c>
      <c r="I5" s="5">
        <v>8</v>
      </c>
      <c r="J5" s="5">
        <v>37.018442587836866</v>
      </c>
      <c r="K5" s="6">
        <f t="shared" si="0"/>
        <v>295</v>
      </c>
      <c r="L5" s="6">
        <f t="shared" si="1"/>
        <v>5217.705359346211</v>
      </c>
    </row>
    <row r="6" spans="1:12" ht="11.25">
      <c r="A6" s="4" t="s">
        <v>77</v>
      </c>
      <c r="B6" s="4" t="s">
        <v>89</v>
      </c>
      <c r="C6" s="5">
        <v>256</v>
      </c>
      <c r="D6" s="5">
        <v>4151.659262289191</v>
      </c>
      <c r="E6" s="5">
        <v>13</v>
      </c>
      <c r="F6" s="5">
        <v>68.1000512080053</v>
      </c>
      <c r="G6" s="5">
        <v>0</v>
      </c>
      <c r="H6" s="5">
        <v>0</v>
      </c>
      <c r="I6" s="5">
        <v>0</v>
      </c>
      <c r="J6" s="5">
        <v>0</v>
      </c>
      <c r="K6" s="6">
        <f t="shared" si="0"/>
        <v>269</v>
      </c>
      <c r="L6" s="6">
        <f t="shared" si="1"/>
        <v>4219.759313497197</v>
      </c>
    </row>
    <row r="7" spans="1:12" ht="11.25">
      <c r="A7" s="4" t="s">
        <v>77</v>
      </c>
      <c r="B7" s="4" t="s">
        <v>78</v>
      </c>
      <c r="C7" s="5">
        <v>46</v>
      </c>
      <c r="D7" s="5">
        <v>588.0931309279509</v>
      </c>
      <c r="E7" s="5">
        <v>29</v>
      </c>
      <c r="F7" s="5">
        <v>809.4267038092016</v>
      </c>
      <c r="G7" s="5">
        <v>14</v>
      </c>
      <c r="H7" s="5">
        <v>187.36212666056684</v>
      </c>
      <c r="I7" s="5">
        <v>2</v>
      </c>
      <c r="J7" s="5">
        <v>27.50066140561107</v>
      </c>
      <c r="K7" s="6">
        <f t="shared" si="0"/>
        <v>91</v>
      </c>
      <c r="L7" s="6">
        <f t="shared" si="1"/>
        <v>1612.3826228033304</v>
      </c>
    </row>
    <row r="8" spans="1:12" ht="11.25">
      <c r="A8" s="4" t="s">
        <v>77</v>
      </c>
      <c r="B8" s="4" t="s">
        <v>88</v>
      </c>
      <c r="C8" s="5">
        <v>45</v>
      </c>
      <c r="D8" s="5">
        <v>207.12305055389444</v>
      </c>
      <c r="E8" s="5">
        <v>21</v>
      </c>
      <c r="F8" s="5">
        <v>102.68341794436436</v>
      </c>
      <c r="G8" s="5">
        <v>1</v>
      </c>
      <c r="H8" s="5">
        <v>23.375786449363908</v>
      </c>
      <c r="I8" s="5">
        <v>2</v>
      </c>
      <c r="J8" s="5">
        <v>25.471768946893576</v>
      </c>
      <c r="K8" s="6">
        <f t="shared" si="0"/>
        <v>69</v>
      </c>
      <c r="L8" s="6">
        <f t="shared" si="1"/>
        <v>358.6540238945163</v>
      </c>
    </row>
    <row r="9" spans="1:12" ht="11.25">
      <c r="A9" s="4" t="s">
        <v>77</v>
      </c>
      <c r="B9" s="4" t="s">
        <v>95</v>
      </c>
      <c r="C9" s="5">
        <v>159</v>
      </c>
      <c r="D9" s="5">
        <v>1282.8970596492345</v>
      </c>
      <c r="E9" s="5">
        <v>30</v>
      </c>
      <c r="F9" s="5">
        <v>563.7206131608133</v>
      </c>
      <c r="G9" s="5">
        <v>130</v>
      </c>
      <c r="H9" s="5">
        <v>1413.8985696577317</v>
      </c>
      <c r="I9" s="5">
        <v>11</v>
      </c>
      <c r="J9" s="5">
        <v>211.11467129132254</v>
      </c>
      <c r="K9" s="6">
        <f t="shared" si="0"/>
        <v>330</v>
      </c>
      <c r="L9" s="6">
        <f t="shared" si="1"/>
        <v>3471.6309137591015</v>
      </c>
    </row>
    <row r="10" spans="1:12" ht="11.25">
      <c r="A10" s="4" t="s">
        <v>77</v>
      </c>
      <c r="B10" s="4" t="s">
        <v>87</v>
      </c>
      <c r="C10" s="5">
        <v>210</v>
      </c>
      <c r="D10" s="5">
        <v>2693.712400382521</v>
      </c>
      <c r="E10" s="5">
        <v>12</v>
      </c>
      <c r="F10" s="5">
        <v>216.03377525547737</v>
      </c>
      <c r="G10" s="5">
        <v>0</v>
      </c>
      <c r="H10" s="5">
        <v>0</v>
      </c>
      <c r="I10" s="5">
        <v>0</v>
      </c>
      <c r="J10" s="5">
        <v>0</v>
      </c>
      <c r="K10" s="6">
        <f t="shared" si="0"/>
        <v>222</v>
      </c>
      <c r="L10" s="6">
        <f t="shared" si="1"/>
        <v>2909.7461756379985</v>
      </c>
    </row>
    <row r="11" spans="1:12" ht="11.25">
      <c r="A11" s="4" t="s">
        <v>77</v>
      </c>
      <c r="B11" s="4" t="s">
        <v>86</v>
      </c>
      <c r="C11" s="5">
        <v>91</v>
      </c>
      <c r="D11" s="5">
        <v>1695.706173336426</v>
      </c>
      <c r="E11" s="5">
        <v>11</v>
      </c>
      <c r="F11" s="5">
        <v>65.87693802205895</v>
      </c>
      <c r="G11" s="5">
        <v>105</v>
      </c>
      <c r="H11" s="5">
        <v>2024.1940788159766</v>
      </c>
      <c r="I11" s="5">
        <v>17</v>
      </c>
      <c r="J11" s="5">
        <v>89.2970405637713</v>
      </c>
      <c r="K11" s="6">
        <f t="shared" si="0"/>
        <v>224</v>
      </c>
      <c r="L11" s="6">
        <f t="shared" si="1"/>
        <v>3875.074230738233</v>
      </c>
    </row>
    <row r="12" spans="1:12" ht="11.25">
      <c r="A12" s="4" t="s">
        <v>77</v>
      </c>
      <c r="B12" s="4" t="s">
        <v>85</v>
      </c>
      <c r="C12" s="5">
        <v>13</v>
      </c>
      <c r="D12" s="5">
        <v>116.47493712634585</v>
      </c>
      <c r="E12" s="5">
        <v>6</v>
      </c>
      <c r="F12" s="5">
        <v>44.541300879565874</v>
      </c>
      <c r="G12" s="5">
        <v>213</v>
      </c>
      <c r="H12" s="5">
        <v>1345.6742159384607</v>
      </c>
      <c r="I12" s="5">
        <v>15</v>
      </c>
      <c r="J12" s="5">
        <v>68.3871033298819</v>
      </c>
      <c r="K12" s="6">
        <f t="shared" si="0"/>
        <v>247</v>
      </c>
      <c r="L12" s="6">
        <f t="shared" si="1"/>
        <v>1575.0775572742543</v>
      </c>
    </row>
    <row r="13" spans="1:12" ht="11.25">
      <c r="A13" s="4" t="s">
        <v>77</v>
      </c>
      <c r="B13" s="4" t="s">
        <v>84</v>
      </c>
      <c r="C13" s="5">
        <v>63</v>
      </c>
      <c r="D13" s="5">
        <v>369.37149204576224</v>
      </c>
      <c r="E13" s="5">
        <v>29</v>
      </c>
      <c r="F13" s="5">
        <v>139.4308636483586</v>
      </c>
      <c r="G13" s="5">
        <v>28</v>
      </c>
      <c r="H13" s="5">
        <v>206.94110972593813</v>
      </c>
      <c r="I13" s="5">
        <v>0</v>
      </c>
      <c r="J13" s="5">
        <v>0</v>
      </c>
      <c r="K13" s="6">
        <f t="shared" si="0"/>
        <v>120</v>
      </c>
      <c r="L13" s="6">
        <f t="shared" si="1"/>
        <v>715.743465420059</v>
      </c>
    </row>
    <row r="14" spans="1:12" ht="11.25">
      <c r="A14" s="4" t="s">
        <v>77</v>
      </c>
      <c r="B14" s="4" t="s">
        <v>83</v>
      </c>
      <c r="C14" s="5">
        <v>346</v>
      </c>
      <c r="D14" s="5">
        <v>892.4335282837386</v>
      </c>
      <c r="E14" s="5">
        <v>53</v>
      </c>
      <c r="F14" s="5">
        <v>228.69905541100945</v>
      </c>
      <c r="G14" s="5">
        <v>172</v>
      </c>
      <c r="H14" s="5">
        <v>3076.6482453298418</v>
      </c>
      <c r="I14" s="5">
        <v>8</v>
      </c>
      <c r="J14" s="5">
        <v>206.36985853465868</v>
      </c>
      <c r="K14" s="6">
        <f t="shared" si="0"/>
        <v>579</v>
      </c>
      <c r="L14" s="6">
        <f t="shared" si="1"/>
        <v>4404.150687559249</v>
      </c>
    </row>
    <row r="15" spans="1:12" ht="11.25">
      <c r="A15" s="4" t="s">
        <v>77</v>
      </c>
      <c r="B15" s="4" t="s">
        <v>82</v>
      </c>
      <c r="C15" s="5">
        <v>146</v>
      </c>
      <c r="D15" s="5">
        <v>459.93666839791723</v>
      </c>
      <c r="E15" s="5">
        <v>23</v>
      </c>
      <c r="F15" s="5">
        <v>126.2215582414972</v>
      </c>
      <c r="G15" s="5">
        <v>37</v>
      </c>
      <c r="H15" s="5">
        <v>378.25141856170217</v>
      </c>
      <c r="I15" s="5">
        <v>1</v>
      </c>
      <c r="J15" s="5">
        <v>2.0646432575437466</v>
      </c>
      <c r="K15" s="6">
        <f t="shared" si="0"/>
        <v>207</v>
      </c>
      <c r="L15" s="6">
        <f t="shared" si="1"/>
        <v>966.4742884586603</v>
      </c>
    </row>
    <row r="16" spans="1:12" ht="11.25">
      <c r="A16" s="4" t="s">
        <v>77</v>
      </c>
      <c r="B16" s="4" t="s">
        <v>81</v>
      </c>
      <c r="C16" s="5">
        <v>0</v>
      </c>
      <c r="D16" s="5">
        <v>0</v>
      </c>
      <c r="E16" s="5">
        <v>104</v>
      </c>
      <c r="F16" s="5">
        <v>323.73104784365717</v>
      </c>
      <c r="G16" s="5">
        <v>0</v>
      </c>
      <c r="H16" s="5">
        <v>0</v>
      </c>
      <c r="I16" s="5">
        <v>0</v>
      </c>
      <c r="J16" s="5">
        <v>0</v>
      </c>
      <c r="K16" s="6">
        <f t="shared" si="0"/>
        <v>104</v>
      </c>
      <c r="L16" s="6">
        <f t="shared" si="1"/>
        <v>323.73104784365717</v>
      </c>
    </row>
    <row r="17" spans="1:12" ht="11.25">
      <c r="A17" s="4" t="s">
        <v>77</v>
      </c>
      <c r="B17" s="4" t="s">
        <v>80</v>
      </c>
      <c r="C17" s="5">
        <v>26</v>
      </c>
      <c r="D17" s="5">
        <v>187.76467102303408</v>
      </c>
      <c r="E17" s="5">
        <v>10</v>
      </c>
      <c r="F17" s="5">
        <v>82.08787515200284</v>
      </c>
      <c r="G17" s="5">
        <v>109</v>
      </c>
      <c r="H17" s="5">
        <v>609.5792161367614</v>
      </c>
      <c r="I17" s="5">
        <v>17</v>
      </c>
      <c r="J17" s="5">
        <v>303.26188131374573</v>
      </c>
      <c r="K17" s="6">
        <f t="shared" si="0"/>
        <v>162</v>
      </c>
      <c r="L17" s="6">
        <f t="shared" si="1"/>
        <v>1182.6936436255442</v>
      </c>
    </row>
    <row r="18" spans="1:12" ht="11.25">
      <c r="A18" s="4" t="s">
        <v>77</v>
      </c>
      <c r="B18" s="4" t="s">
        <v>79</v>
      </c>
      <c r="C18" s="5">
        <v>51</v>
      </c>
      <c r="D18" s="5">
        <v>128.65609062481883</v>
      </c>
      <c r="E18" s="5">
        <v>12</v>
      </c>
      <c r="F18" s="5">
        <v>23.601887497221217</v>
      </c>
      <c r="G18" s="5">
        <v>0</v>
      </c>
      <c r="H18" s="5">
        <v>0</v>
      </c>
      <c r="I18" s="5">
        <v>0</v>
      </c>
      <c r="J18" s="5">
        <v>0</v>
      </c>
      <c r="K18" s="6">
        <f t="shared" si="0"/>
        <v>63</v>
      </c>
      <c r="L18" s="6">
        <f t="shared" si="1"/>
        <v>152.25797812204004</v>
      </c>
    </row>
    <row r="19" spans="1:12" ht="11.25">
      <c r="A19" s="4" t="s">
        <v>77</v>
      </c>
      <c r="B19" s="4" t="s">
        <v>51</v>
      </c>
      <c r="C19" s="5">
        <v>222</v>
      </c>
      <c r="D19" s="5">
        <v>1273.5282837172442</v>
      </c>
      <c r="E19" s="5">
        <v>106</v>
      </c>
      <c r="F19" s="5">
        <v>389.3469708915793</v>
      </c>
      <c r="G19" s="5">
        <v>59</v>
      </c>
      <c r="H19" s="5">
        <v>333.33036213984894</v>
      </c>
      <c r="I19" s="5">
        <v>2</v>
      </c>
      <c r="J19" s="5">
        <v>188.58101407110448</v>
      </c>
      <c r="K19" s="6">
        <f t="shared" si="0"/>
        <v>389</v>
      </c>
      <c r="L19" s="6">
        <f t="shared" si="1"/>
        <v>2184.786630819777</v>
      </c>
    </row>
    <row r="20" spans="1:12" ht="11.25">
      <c r="A20" s="4" t="s">
        <v>77</v>
      </c>
      <c r="B20" s="4" t="s">
        <v>94</v>
      </c>
      <c r="C20" s="5">
        <v>88</v>
      </c>
      <c r="D20" s="5">
        <v>1365.2835072524013</v>
      </c>
      <c r="E20" s="5">
        <v>57</v>
      </c>
      <c r="F20" s="5">
        <v>1365.1665253145031</v>
      </c>
      <c r="G20" s="5">
        <v>208</v>
      </c>
      <c r="H20" s="5">
        <v>2245.989901473196</v>
      </c>
      <c r="I20" s="5">
        <v>4</v>
      </c>
      <c r="J20" s="5">
        <v>10.329338229473006</v>
      </c>
      <c r="K20" s="6">
        <f t="shared" si="0"/>
        <v>357</v>
      </c>
      <c r="L20" s="6">
        <f t="shared" si="1"/>
        <v>4986.769272269573</v>
      </c>
    </row>
    <row r="21" spans="1:12" ht="11.25">
      <c r="A21" s="7"/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s="3" customFormat="1" ht="11.25">
      <c r="A22" s="8"/>
      <c r="B22" s="8"/>
      <c r="C22" s="9">
        <f aca="true" t="shared" si="2" ref="C22:L22">SUM(C2:C21)</f>
        <v>2102</v>
      </c>
      <c r="D22" s="9">
        <f t="shared" si="2"/>
        <v>20541.912194657445</v>
      </c>
      <c r="E22" s="9">
        <f t="shared" si="2"/>
        <v>575</v>
      </c>
      <c r="F22" s="9">
        <f t="shared" si="2"/>
        <v>5132.685132545303</v>
      </c>
      <c r="G22" s="9">
        <f t="shared" si="2"/>
        <v>1176</v>
      </c>
      <c r="H22" s="9">
        <f t="shared" si="2"/>
        <v>12919.91888654683</v>
      </c>
      <c r="I22" s="9">
        <f t="shared" si="2"/>
        <v>94</v>
      </c>
      <c r="J22" s="9">
        <f t="shared" si="2"/>
        <v>1239.3709517038421</v>
      </c>
      <c r="K22" s="9">
        <f t="shared" si="2"/>
        <v>3947</v>
      </c>
      <c r="L22" s="9">
        <f t="shared" si="2"/>
        <v>39833.88716545342</v>
      </c>
    </row>
    <row r="26" spans="2:6" ht="11.25">
      <c r="B26" s="10" t="s">
        <v>107</v>
      </c>
      <c r="C26" s="11"/>
      <c r="D26" s="11"/>
      <c r="E26" s="11"/>
      <c r="F26" s="12"/>
    </row>
    <row r="27" spans="2:6" ht="11.25">
      <c r="B27" s="13" t="s">
        <v>106</v>
      </c>
      <c r="C27" s="14"/>
      <c r="D27" s="14"/>
      <c r="E27" s="14"/>
      <c r="F27" s="15"/>
    </row>
    <row r="28" spans="2:6" ht="11.25">
      <c r="B28" s="13" t="s">
        <v>109</v>
      </c>
      <c r="C28" s="14"/>
      <c r="D28" s="14"/>
      <c r="E28" s="14"/>
      <c r="F28" s="15"/>
    </row>
    <row r="29" spans="2:6" ht="11.25">
      <c r="B29" s="13" t="s">
        <v>108</v>
      </c>
      <c r="C29" s="14"/>
      <c r="D29" s="14"/>
      <c r="E29" s="14"/>
      <c r="F29" s="15"/>
    </row>
    <row r="30" spans="2:6" ht="11.25">
      <c r="B30" s="13" t="s">
        <v>110</v>
      </c>
      <c r="C30" s="14"/>
      <c r="D30" s="14"/>
      <c r="E30" s="14"/>
      <c r="F30" s="15"/>
    </row>
    <row r="31" spans="2:6" ht="11.25">
      <c r="B31" s="13" t="s">
        <v>111</v>
      </c>
      <c r="C31" s="14"/>
      <c r="D31" s="14"/>
      <c r="E31" s="14"/>
      <c r="F31" s="15"/>
    </row>
    <row r="32" spans="2:6" ht="11.25">
      <c r="B32" s="13" t="s">
        <v>112</v>
      </c>
      <c r="C32" s="14"/>
      <c r="D32" s="14"/>
      <c r="E32" s="14"/>
      <c r="F32" s="15"/>
    </row>
    <row r="33" spans="2:6" ht="11.25">
      <c r="B33" s="13" t="s">
        <v>113</v>
      </c>
      <c r="C33" s="14"/>
      <c r="D33" s="14"/>
      <c r="E33" s="14"/>
      <c r="F33" s="15"/>
    </row>
    <row r="34" spans="2:6" ht="11.25">
      <c r="B34" s="13" t="s">
        <v>114</v>
      </c>
      <c r="C34" s="14"/>
      <c r="D34" s="14"/>
      <c r="E34" s="14"/>
      <c r="F34" s="15"/>
    </row>
    <row r="35" spans="2:6" ht="11.25">
      <c r="B35" s="13" t="s">
        <v>115</v>
      </c>
      <c r="C35" s="14"/>
      <c r="D35" s="14"/>
      <c r="E35" s="14"/>
      <c r="F35" s="15"/>
    </row>
    <row r="36" spans="2:6" ht="11.25">
      <c r="B36" s="16" t="s">
        <v>116</v>
      </c>
      <c r="C36" s="17"/>
      <c r="D36" s="17"/>
      <c r="E36" s="17"/>
      <c r="F36" s="18"/>
    </row>
  </sheetData>
  <printOptions/>
  <pageMargins left="0.75" right="0.75" top="1" bottom="1" header="0.5" footer="0.5"/>
  <pageSetup horizontalDpi="600" verticalDpi="600" orientation="landscape" paperSize="17" r:id="rId1"/>
  <headerFooter alignWithMargins="0">
    <oddHeader>&amp;L&amp;"Arial,Bold"Exemptions 1 and 2
Warren County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NJHC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McLean</dc:creator>
  <cp:keywords/>
  <dc:description/>
  <cp:lastModifiedBy>jlejava</cp:lastModifiedBy>
  <cp:lastPrinted>2007-10-12T18:08:36Z</cp:lastPrinted>
  <dcterms:created xsi:type="dcterms:W3CDTF">2007-10-12T16:07:13Z</dcterms:created>
  <dcterms:modified xsi:type="dcterms:W3CDTF">2007-10-12T18:09:49Z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